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101\Share\200450国民健康保険課\02国保運営担当\○国保データ\01-1_事業状況報告書冊子関係\R６各表\03HP掲載\掲載データ\"/>
    </mc:Choice>
  </mc:AlternateContent>
  <xr:revisionPtr revIDLastSave="0" documentId="13_ncr:1_{4EEE89C2-6446-4CE7-8648-4937D5995A87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８表" sheetId="2" r:id="rId1"/>
  </sheets>
  <definedNames>
    <definedName name="_xlnm.Print_Area" localSheetId="0">'８表'!$A$1:$H$35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G35" i="2"/>
  <c r="E35" i="2"/>
  <c r="G34" i="2"/>
  <c r="F34" i="2"/>
  <c r="N11" i="2"/>
  <c r="E34" i="2"/>
  <c r="D34" i="2"/>
  <c r="D33" i="2"/>
  <c r="G33" i="2"/>
  <c r="E33" i="2"/>
  <c r="L11" i="2"/>
  <c r="G32" i="2"/>
  <c r="E32" i="2"/>
  <c r="F32" i="2"/>
  <c r="F31" i="2"/>
  <c r="E31" i="2"/>
  <c r="G31" i="2"/>
  <c r="D31" i="2"/>
  <c r="F30" i="2"/>
  <c r="E30" i="2"/>
  <c r="D30" i="2"/>
  <c r="G29" i="2"/>
  <c r="D29" i="2"/>
  <c r="E29" i="2"/>
  <c r="F29" i="2"/>
  <c r="F28" i="2"/>
  <c r="E28" i="2"/>
  <c r="G28" i="2"/>
  <c r="D28" i="2"/>
  <c r="G27" i="2"/>
  <c r="F27" i="2"/>
  <c r="E27" i="2"/>
  <c r="G26" i="2"/>
  <c r="F26" i="2"/>
  <c r="E26" i="2"/>
  <c r="D26" i="2"/>
  <c r="G25" i="2"/>
  <c r="D25" i="2"/>
  <c r="G24" i="2"/>
  <c r="D24" i="2"/>
  <c r="F24" i="2"/>
  <c r="E23" i="2"/>
  <c r="F23" i="2"/>
  <c r="D23" i="2"/>
  <c r="D22" i="2"/>
  <c r="G22" i="2"/>
  <c r="E22" i="2"/>
  <c r="G21" i="2"/>
  <c r="E21" i="2"/>
  <c r="D21" i="2"/>
  <c r="F21" i="2"/>
  <c r="F20" i="2"/>
  <c r="E20" i="2"/>
  <c r="G20" i="2"/>
  <c r="D20" i="2"/>
  <c r="G19" i="2"/>
  <c r="F19" i="2"/>
  <c r="E19" i="2"/>
  <c r="G18" i="2"/>
  <c r="F18" i="2"/>
  <c r="E18" i="2"/>
  <c r="D18" i="2"/>
  <c r="G17" i="2"/>
  <c r="D17" i="2"/>
  <c r="G16" i="2"/>
  <c r="M10" i="2"/>
  <c r="F16" i="2"/>
  <c r="E15" i="2"/>
  <c r="F15" i="2"/>
  <c r="N10" i="2"/>
  <c r="D15" i="2"/>
  <c r="D14" i="2"/>
  <c r="F14" i="2"/>
  <c r="E14" i="2"/>
  <c r="G13" i="2"/>
  <c r="E13" i="2"/>
  <c r="D13" i="2"/>
  <c r="L10" i="2"/>
  <c r="F13" i="2"/>
  <c r="E11" i="2" l="1"/>
  <c r="L9" i="2"/>
  <c r="N9" i="2"/>
  <c r="K10" i="2"/>
  <c r="D11" i="2" s="1"/>
  <c r="K11" i="2"/>
  <c r="F22" i="2"/>
  <c r="O10" i="2"/>
  <c r="G15" i="2"/>
  <c r="E17" i="2"/>
  <c r="G23" i="2"/>
  <c r="E25" i="2"/>
  <c r="D16" i="2"/>
  <c r="G14" i="2"/>
  <c r="E16" i="2"/>
  <c r="E24" i="2"/>
  <c r="G30" i="2"/>
  <c r="O11" i="2"/>
  <c r="F17" i="2"/>
  <c r="D19" i="2"/>
  <c r="F25" i="2"/>
  <c r="D27" i="2"/>
  <c r="F33" i="2"/>
  <c r="D35" i="2"/>
  <c r="D32" i="2"/>
  <c r="M11" i="2"/>
  <c r="O9" i="2" l="1"/>
  <c r="F11" i="2"/>
  <c r="G11" i="2"/>
  <c r="K9" i="2"/>
  <c r="D12" i="2"/>
  <c r="E12" i="2"/>
  <c r="G12" i="2"/>
  <c r="F12" i="2"/>
  <c r="M9" i="2"/>
  <c r="E10" i="2" l="1"/>
  <c r="D10" i="2"/>
  <c r="F10" i="2"/>
  <c r="G10" i="2"/>
</calcChain>
</file>

<file path=xl/sharedStrings.xml><?xml version="1.0" encoding="utf-8"?>
<sst xmlns="http://schemas.openxmlformats.org/spreadsheetml/2006/main" count="126" uniqueCount="73">
  <si>
    <t>第８表　一人当たり療養諸費等</t>
    <phoneticPr fontId="4"/>
  </si>
  <si>
    <t>第８表　資料</t>
    <rPh sb="0" eb="1">
      <t>ダイ</t>
    </rPh>
    <rPh sb="2" eb="3">
      <t>ヒョウ</t>
    </rPh>
    <rPh sb="4" eb="6">
      <t>シリョウ</t>
    </rPh>
    <phoneticPr fontId="7"/>
  </si>
  <si>
    <t>一　人　当　た　り　療　養　諸　費
（円）</t>
    <phoneticPr fontId="4"/>
  </si>
  <si>
    <t>一　件　当　た　り　療　養　諸　費
（円）</t>
    <phoneticPr fontId="4"/>
  </si>
  <si>
    <t>一　人　当　た　り　高　額　療　養　費
（円）</t>
    <phoneticPr fontId="4"/>
  </si>
  <si>
    <t>一　件　当　た　り　高　額　療　養　費
（円）</t>
    <rPh sb="2" eb="3">
      <t>ケン</t>
    </rPh>
    <phoneticPr fontId="4"/>
  </si>
  <si>
    <t>保　　険　　者　　名</t>
    <rPh sb="0" eb="1">
      <t>タモツ</t>
    </rPh>
    <rPh sb="3" eb="4">
      <t>ケン</t>
    </rPh>
    <rPh sb="6" eb="7">
      <t>モノ</t>
    </rPh>
    <rPh sb="9" eb="10">
      <t>メイ</t>
    </rPh>
    <phoneticPr fontId="7"/>
  </si>
  <si>
    <t>年間平均　　　　　　　　　　　　　　　　　　　　被保険者数</t>
    <rPh sb="0" eb="2">
      <t>ネンカン</t>
    </rPh>
    <rPh sb="2" eb="4">
      <t>ヘイキン</t>
    </rPh>
    <rPh sb="24" eb="28">
      <t>ヒホケンシャ</t>
    </rPh>
    <rPh sb="28" eb="29">
      <t>スウ</t>
    </rPh>
    <phoneticPr fontId="9"/>
  </si>
  <si>
    <t>療養諸費合計</t>
    <rPh sb="4" eb="6">
      <t>ゴウケイ</t>
    </rPh>
    <phoneticPr fontId="9"/>
  </si>
  <si>
    <t>高額療養費</t>
  </si>
  <si>
    <t>保険者番号</t>
  </si>
  <si>
    <t>保険者名</t>
  </si>
  <si>
    <t>件数（件）</t>
    <rPh sb="0" eb="2">
      <t>ケンスウ</t>
    </rPh>
    <phoneticPr fontId="9"/>
  </si>
  <si>
    <t>費用額（円）</t>
    <rPh sb="0" eb="2">
      <t>ヒヨウ</t>
    </rPh>
    <rPh sb="2" eb="3">
      <t>ガク</t>
    </rPh>
    <phoneticPr fontId="7"/>
  </si>
  <si>
    <t>額（円）</t>
    <rPh sb="0" eb="1">
      <t>ガク</t>
    </rPh>
    <phoneticPr fontId="7"/>
  </si>
  <si>
    <t>令和４年度</t>
    <rPh sb="0" eb="2">
      <t>レイワ</t>
    </rPh>
    <phoneticPr fontId="4"/>
  </si>
  <si>
    <t>県   計</t>
  </si>
  <si>
    <t>１表より</t>
    <rPh sb="1" eb="2">
      <t>ヒョウ</t>
    </rPh>
    <phoneticPr fontId="4"/>
  </si>
  <si>
    <t>９表より</t>
    <rPh sb="1" eb="2">
      <t>ヒョウ</t>
    </rPh>
    <phoneticPr fontId="4"/>
  </si>
  <si>
    <t>１１表より</t>
    <rPh sb="2" eb="3">
      <t>ヒョウ</t>
    </rPh>
    <phoneticPr fontId="4"/>
  </si>
  <si>
    <t>令和５年度</t>
    <rPh sb="0" eb="2">
      <t>レイワ</t>
    </rPh>
    <phoneticPr fontId="4"/>
  </si>
  <si>
    <t>令和６年度</t>
    <rPh sb="0" eb="2">
      <t>レイワ</t>
    </rPh>
    <phoneticPr fontId="4"/>
  </si>
  <si>
    <t>市町村計</t>
    <rPh sb="0" eb="3">
      <t>シチョウソン</t>
    </rPh>
    <rPh sb="3" eb="4">
      <t>ケイ</t>
    </rPh>
    <phoneticPr fontId="7"/>
  </si>
  <si>
    <t>市　　町</t>
    <phoneticPr fontId="4"/>
  </si>
  <si>
    <t>計</t>
  </si>
  <si>
    <t>組合計</t>
    <rPh sb="0" eb="2">
      <t>クミアイ</t>
    </rPh>
    <rPh sb="2" eb="3">
      <t>ケイ</t>
    </rPh>
    <phoneticPr fontId="7"/>
  </si>
  <si>
    <t>国保組合</t>
  </si>
  <si>
    <t>佐 賀 市</t>
  </si>
  <si>
    <t>佐</t>
    <rPh sb="0" eb="1">
      <t>タスク</t>
    </rPh>
    <phoneticPr fontId="2"/>
  </si>
  <si>
    <t>唐 津 市</t>
  </si>
  <si>
    <t>唐</t>
    <rPh sb="0" eb="1">
      <t>カラ</t>
    </rPh>
    <phoneticPr fontId="2"/>
  </si>
  <si>
    <t>鳥 栖 市</t>
  </si>
  <si>
    <t>鳥</t>
    <rPh sb="0" eb="1">
      <t>トリ</t>
    </rPh>
    <phoneticPr fontId="2"/>
  </si>
  <si>
    <t>多 久 市</t>
  </si>
  <si>
    <t>多</t>
    <rPh sb="0" eb="1">
      <t>タ</t>
    </rPh>
    <phoneticPr fontId="2"/>
  </si>
  <si>
    <t>伊万里市</t>
  </si>
  <si>
    <t>伊</t>
    <rPh sb="0" eb="1">
      <t>イ</t>
    </rPh>
    <phoneticPr fontId="2"/>
  </si>
  <si>
    <t>武 雄 市</t>
  </si>
  <si>
    <t>武</t>
    <rPh sb="0" eb="1">
      <t>タケ</t>
    </rPh>
    <phoneticPr fontId="2"/>
  </si>
  <si>
    <t>鹿 島 市</t>
  </si>
  <si>
    <t>鹿</t>
    <rPh sb="0" eb="1">
      <t>シカ</t>
    </rPh>
    <phoneticPr fontId="2"/>
  </si>
  <si>
    <t>小 城 市</t>
  </si>
  <si>
    <t>小</t>
    <rPh sb="0" eb="1">
      <t>コ</t>
    </rPh>
    <phoneticPr fontId="2"/>
  </si>
  <si>
    <t>嬉 野 市</t>
  </si>
  <si>
    <t>嬉</t>
    <rPh sb="0" eb="1">
      <t>ウレ</t>
    </rPh>
    <phoneticPr fontId="2"/>
  </si>
  <si>
    <t>神 埼 市</t>
  </si>
  <si>
    <t>神</t>
    <rPh sb="0" eb="1">
      <t>カミ</t>
    </rPh>
    <phoneticPr fontId="2"/>
  </si>
  <si>
    <t>吉野ヶ里町</t>
  </si>
  <si>
    <t>吉</t>
    <rPh sb="0" eb="1">
      <t>ヨシ</t>
    </rPh>
    <phoneticPr fontId="2"/>
  </si>
  <si>
    <t>基 山 町</t>
  </si>
  <si>
    <t>基</t>
    <rPh sb="0" eb="1">
      <t>キ</t>
    </rPh>
    <phoneticPr fontId="2"/>
  </si>
  <si>
    <t>上 峰 町</t>
  </si>
  <si>
    <t>上</t>
    <rPh sb="0" eb="1">
      <t>ウエ</t>
    </rPh>
    <phoneticPr fontId="2"/>
  </si>
  <si>
    <t>みやき町</t>
  </si>
  <si>
    <t>み</t>
  </si>
  <si>
    <t>玄 海 町</t>
  </si>
  <si>
    <t>玄</t>
    <rPh sb="0" eb="1">
      <t>ゲン</t>
    </rPh>
    <phoneticPr fontId="2"/>
  </si>
  <si>
    <t>有 田 町</t>
  </si>
  <si>
    <t>有</t>
    <rPh sb="0" eb="1">
      <t>アリ</t>
    </rPh>
    <phoneticPr fontId="2"/>
  </si>
  <si>
    <t>大 町 町</t>
  </si>
  <si>
    <t>大</t>
    <rPh sb="0" eb="1">
      <t>オオ</t>
    </rPh>
    <phoneticPr fontId="2"/>
  </si>
  <si>
    <t>江 北 町</t>
  </si>
  <si>
    <t>江</t>
    <rPh sb="0" eb="1">
      <t>エ</t>
    </rPh>
    <phoneticPr fontId="2"/>
  </si>
  <si>
    <t>白 石 町</t>
  </si>
  <si>
    <t>白</t>
    <rPh sb="0" eb="1">
      <t>シロ</t>
    </rPh>
    <phoneticPr fontId="2"/>
  </si>
  <si>
    <t>太 良 町</t>
  </si>
  <si>
    <t>太</t>
    <rPh sb="0" eb="1">
      <t>フト</t>
    </rPh>
    <phoneticPr fontId="2"/>
  </si>
  <si>
    <t>医師国保</t>
  </si>
  <si>
    <t>医</t>
    <rPh sb="0" eb="1">
      <t>イ</t>
    </rPh>
    <phoneticPr fontId="2"/>
  </si>
  <si>
    <t>歯科医師</t>
  </si>
  <si>
    <t>歯</t>
    <rPh sb="0" eb="1">
      <t>ハ</t>
    </rPh>
    <phoneticPr fontId="2"/>
  </si>
  <si>
    <t>建設国保</t>
  </si>
  <si>
    <t>建</t>
    <rPh sb="0" eb="1">
      <t>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</si>
</sst>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6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7"/>
      <name val="ＭＳ Ｐゴシック"/>
      <family val="3"/>
      <charset val="128"/>
    </font>
    <font>
      <sz val="11"/>
      <color indexed="39"/>
      <name val="ＭＳ 明朝"/>
      <family val="1"/>
      <charset val="128"/>
    </font>
    <font>
      <sz val="10"/>
      <color indexed="39"/>
      <name val="ＭＳ 明朝"/>
      <family val="1"/>
      <charset val="128"/>
    </font>
    <font>
      <sz val="11"/>
      <color indexed="3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1" xfId="1" applyFont="1" applyBorder="1" applyAlignment="1">
      <alignment horizontal="left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left" vertical="center"/>
    </xf>
    <xf numFmtId="0" fontId="5" fillId="0" borderId="0" xfId="1" applyFont="1"/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0" xfId="1" applyFont="1"/>
    <xf numFmtId="0" fontId="5" fillId="0" borderId="10" xfId="1" applyFont="1" applyBorder="1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1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14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5" fillId="0" borderId="15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1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8" fillId="0" borderId="15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shrinkToFit="1"/>
    </xf>
    <xf numFmtId="37" fontId="5" fillId="0" borderId="11" xfId="1" applyNumberFormat="1" applyFont="1" applyBorder="1" applyAlignment="1">
      <alignment vertical="center"/>
    </xf>
    <xf numFmtId="37" fontId="5" fillId="0" borderId="12" xfId="1" applyNumberFormat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38" fontId="10" fillId="0" borderId="6" xfId="2" applyFont="1" applyFill="1" applyBorder="1" applyAlignment="1" applyProtection="1">
      <alignment horizontal="right" vertical="center"/>
      <protection locked="0"/>
    </xf>
    <xf numFmtId="37" fontId="11" fillId="0" borderId="11" xfId="1" applyNumberFormat="1" applyFont="1" applyBorder="1" applyAlignment="1">
      <alignment vertical="center"/>
    </xf>
    <xf numFmtId="37" fontId="11" fillId="0" borderId="12" xfId="1" applyNumberFormat="1" applyFont="1" applyBorder="1" applyAlignment="1">
      <alignment vertical="center"/>
    </xf>
    <xf numFmtId="38" fontId="10" fillId="0" borderId="12" xfId="2" applyFont="1" applyFill="1" applyBorder="1" applyAlignment="1" applyProtection="1">
      <alignment horizontal="right" vertical="center"/>
      <protection locked="0"/>
    </xf>
    <xf numFmtId="38" fontId="10" fillId="0" borderId="18" xfId="2" applyFont="1" applyFill="1" applyBorder="1" applyAlignment="1" applyProtection="1">
      <alignment horizontal="right" vertical="center"/>
      <protection locked="0"/>
    </xf>
    <xf numFmtId="38" fontId="8" fillId="0" borderId="0" xfId="1" applyNumberFormat="1" applyFont="1" applyAlignment="1">
      <alignment vertical="center"/>
    </xf>
    <xf numFmtId="0" fontId="5" fillId="0" borderId="17" xfId="1" applyFont="1" applyBorder="1" applyAlignment="1">
      <alignment horizontal="center" vertical="center"/>
    </xf>
    <xf numFmtId="37" fontId="11" fillId="0" borderId="15" xfId="1" applyNumberFormat="1" applyFont="1" applyBorder="1" applyAlignment="1">
      <alignment vertical="center"/>
    </xf>
    <xf numFmtId="37" fontId="11" fillId="0" borderId="18" xfId="1" applyNumberFormat="1" applyFont="1" applyBorder="1" applyAlignment="1">
      <alignment vertical="center"/>
    </xf>
    <xf numFmtId="0" fontId="5" fillId="0" borderId="19" xfId="1" applyFont="1" applyBorder="1" applyAlignment="1">
      <alignment horizontal="center" vertical="center" wrapText="1"/>
    </xf>
    <xf numFmtId="38" fontId="12" fillId="0" borderId="12" xfId="2" applyFont="1" applyFill="1" applyBorder="1" applyAlignment="1" applyProtection="1">
      <alignment horizontal="right" vertical="center"/>
      <protection locked="0"/>
    </xf>
    <xf numFmtId="0" fontId="5" fillId="0" borderId="20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37" fontId="11" fillId="0" borderId="7" xfId="1" applyNumberFormat="1" applyFont="1" applyBorder="1" applyAlignment="1">
      <alignment vertical="center"/>
    </xf>
    <xf numFmtId="37" fontId="11" fillId="0" borderId="6" xfId="1" applyNumberFormat="1" applyFont="1" applyBorder="1" applyAlignment="1">
      <alignment vertical="center"/>
    </xf>
    <xf numFmtId="0" fontId="5" fillId="0" borderId="21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5" fillId="0" borderId="22" xfId="1" applyFont="1" applyBorder="1" applyAlignment="1">
      <alignment vertical="center"/>
    </xf>
    <xf numFmtId="0" fontId="5" fillId="0" borderId="23" xfId="1" applyFont="1" applyBorder="1" applyAlignment="1">
      <alignment horizontal="center" vertical="center"/>
    </xf>
    <xf numFmtId="37" fontId="11" fillId="0" borderId="23" xfId="1" applyNumberFormat="1" applyFont="1" applyBorder="1" applyAlignment="1">
      <alignment vertical="center"/>
    </xf>
    <xf numFmtId="37" fontId="11" fillId="0" borderId="24" xfId="1" applyNumberFormat="1" applyFont="1" applyBorder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38" fontId="12" fillId="0" borderId="18" xfId="2" applyFont="1" applyFill="1" applyBorder="1" applyAlignment="1" applyProtection="1">
      <alignment horizontal="right" vertical="center"/>
      <protection locked="0"/>
    </xf>
    <xf numFmtId="0" fontId="5" fillId="0" borderId="26" xfId="1" applyFont="1" applyBorder="1" applyAlignment="1">
      <alignment vertical="center"/>
    </xf>
    <xf numFmtId="0" fontId="5" fillId="0" borderId="27" xfId="1" applyFont="1" applyBorder="1" applyAlignment="1">
      <alignment horizontal="center" vertical="center"/>
    </xf>
    <xf numFmtId="37" fontId="11" fillId="0" borderId="27" xfId="1" applyNumberFormat="1" applyFont="1" applyBorder="1" applyAlignment="1">
      <alignment vertical="center"/>
    </xf>
    <xf numFmtId="37" fontId="11" fillId="0" borderId="28" xfId="1" applyNumberFormat="1" applyFont="1" applyBorder="1" applyAlignment="1">
      <alignment vertical="center"/>
    </xf>
    <xf numFmtId="0" fontId="5" fillId="0" borderId="2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0" borderId="29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30" xfId="1" applyFont="1" applyBorder="1" applyAlignment="1">
      <alignment vertical="center"/>
    </xf>
    <xf numFmtId="0" fontId="5" fillId="0" borderId="0" xfId="1" applyFont="1" applyAlignment="1">
      <alignment horizontal="center"/>
    </xf>
  </cellXfs>
  <cellStyles count="3">
    <cellStyle name="桁区切り 2" xfId="2" xr:uid="{A3B1DF14-0018-47EA-B5D8-8DDD45F79CFA}"/>
    <cellStyle name="標準" xfId="0" builtinId="0"/>
    <cellStyle name="標準 2" xfId="1" xr:uid="{FA6C1B2F-4F31-4120-899E-7662C65134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0DDA-48AC-47E4-82ED-2E8BEC9A056F}">
  <sheetPr>
    <tabColor theme="4"/>
  </sheetPr>
  <dimension ref="B1:Q40"/>
  <sheetViews>
    <sheetView showGridLines="0" tabSelected="1" view="pageBreakPreview" zoomScale="85" zoomScaleNormal="60" zoomScaleSheetLayoutView="85" workbookViewId="0">
      <pane xSplit="3" ySplit="12" topLeftCell="D13" activePane="bottomRight" state="frozen"/>
      <selection activeCell="A25" sqref="A25"/>
      <selection pane="topRight" activeCell="A25" sqref="A25"/>
      <selection pane="bottomLeft" activeCell="A25" sqref="A25"/>
      <selection pane="bottomRight" activeCell="B1" sqref="B1"/>
    </sheetView>
  </sheetViews>
  <sheetFormatPr defaultColWidth="9.69921875" defaultRowHeight="17.100000000000001" customHeight="1"/>
  <cols>
    <col min="1" max="1" width="1.59765625" style="6" customWidth="1"/>
    <col min="2" max="2" width="11.3984375" style="6" customWidth="1"/>
    <col min="3" max="3" width="10.5" style="78" customWidth="1"/>
    <col min="4" max="5" width="16.19921875" style="6" customWidth="1"/>
    <col min="6" max="7" width="17.69921875" style="6" customWidth="1"/>
    <col min="8" max="8" width="5.09765625" style="78" customWidth="1"/>
    <col min="9" max="9" width="1.09765625" style="6" customWidth="1"/>
    <col min="10" max="10" width="11.3984375" style="78" customWidth="1"/>
    <col min="11" max="11" width="9.59765625" style="6" customWidth="1"/>
    <col min="12" max="12" width="11.3984375" style="6" customWidth="1"/>
    <col min="13" max="13" width="15" style="6" customWidth="1"/>
    <col min="14" max="14" width="11.3984375" style="6" customWidth="1"/>
    <col min="15" max="15" width="15" style="6" customWidth="1"/>
    <col min="16" max="16" width="3.59765625" style="6" bestFit="1" customWidth="1"/>
    <col min="17" max="256" width="9.69921875" style="6"/>
    <col min="257" max="257" width="1.59765625" style="6" customWidth="1"/>
    <col min="258" max="258" width="11.3984375" style="6" customWidth="1"/>
    <col min="259" max="259" width="10.5" style="6" customWidth="1"/>
    <col min="260" max="261" width="16.19921875" style="6" customWidth="1"/>
    <col min="262" max="263" width="17.69921875" style="6" customWidth="1"/>
    <col min="264" max="264" width="5.09765625" style="6" customWidth="1"/>
    <col min="265" max="265" width="1.09765625" style="6" customWidth="1"/>
    <col min="266" max="266" width="11.3984375" style="6" customWidth="1"/>
    <col min="267" max="267" width="9.59765625" style="6" customWidth="1"/>
    <col min="268" max="268" width="11.3984375" style="6" customWidth="1"/>
    <col min="269" max="269" width="15" style="6" customWidth="1"/>
    <col min="270" max="270" width="11.3984375" style="6" customWidth="1"/>
    <col min="271" max="271" width="15" style="6" customWidth="1"/>
    <col min="272" max="272" width="3.59765625" style="6" bestFit="1" customWidth="1"/>
    <col min="273" max="512" width="9.69921875" style="6"/>
    <col min="513" max="513" width="1.59765625" style="6" customWidth="1"/>
    <col min="514" max="514" width="11.3984375" style="6" customWidth="1"/>
    <col min="515" max="515" width="10.5" style="6" customWidth="1"/>
    <col min="516" max="517" width="16.19921875" style="6" customWidth="1"/>
    <col min="518" max="519" width="17.69921875" style="6" customWidth="1"/>
    <col min="520" max="520" width="5.09765625" style="6" customWidth="1"/>
    <col min="521" max="521" width="1.09765625" style="6" customWidth="1"/>
    <col min="522" max="522" width="11.3984375" style="6" customWidth="1"/>
    <col min="523" max="523" width="9.59765625" style="6" customWidth="1"/>
    <col min="524" max="524" width="11.3984375" style="6" customWidth="1"/>
    <col min="525" max="525" width="15" style="6" customWidth="1"/>
    <col min="526" max="526" width="11.3984375" style="6" customWidth="1"/>
    <col min="527" max="527" width="15" style="6" customWidth="1"/>
    <col min="528" max="528" width="3.59765625" style="6" bestFit="1" customWidth="1"/>
    <col min="529" max="768" width="9.69921875" style="6"/>
    <col min="769" max="769" width="1.59765625" style="6" customWidth="1"/>
    <col min="770" max="770" width="11.3984375" style="6" customWidth="1"/>
    <col min="771" max="771" width="10.5" style="6" customWidth="1"/>
    <col min="772" max="773" width="16.19921875" style="6" customWidth="1"/>
    <col min="774" max="775" width="17.69921875" style="6" customWidth="1"/>
    <col min="776" max="776" width="5.09765625" style="6" customWidth="1"/>
    <col min="777" max="777" width="1.09765625" style="6" customWidth="1"/>
    <col min="778" max="778" width="11.3984375" style="6" customWidth="1"/>
    <col min="779" max="779" width="9.59765625" style="6" customWidth="1"/>
    <col min="780" max="780" width="11.3984375" style="6" customWidth="1"/>
    <col min="781" max="781" width="15" style="6" customWidth="1"/>
    <col min="782" max="782" width="11.3984375" style="6" customWidth="1"/>
    <col min="783" max="783" width="15" style="6" customWidth="1"/>
    <col min="784" max="784" width="3.59765625" style="6" bestFit="1" customWidth="1"/>
    <col min="785" max="1024" width="9.69921875" style="6"/>
    <col min="1025" max="1025" width="1.59765625" style="6" customWidth="1"/>
    <col min="1026" max="1026" width="11.3984375" style="6" customWidth="1"/>
    <col min="1027" max="1027" width="10.5" style="6" customWidth="1"/>
    <col min="1028" max="1029" width="16.19921875" style="6" customWidth="1"/>
    <col min="1030" max="1031" width="17.69921875" style="6" customWidth="1"/>
    <col min="1032" max="1032" width="5.09765625" style="6" customWidth="1"/>
    <col min="1033" max="1033" width="1.09765625" style="6" customWidth="1"/>
    <col min="1034" max="1034" width="11.3984375" style="6" customWidth="1"/>
    <col min="1035" max="1035" width="9.59765625" style="6" customWidth="1"/>
    <col min="1036" max="1036" width="11.3984375" style="6" customWidth="1"/>
    <col min="1037" max="1037" width="15" style="6" customWidth="1"/>
    <col min="1038" max="1038" width="11.3984375" style="6" customWidth="1"/>
    <col min="1039" max="1039" width="15" style="6" customWidth="1"/>
    <col min="1040" max="1040" width="3.59765625" style="6" bestFit="1" customWidth="1"/>
    <col min="1041" max="1280" width="9.69921875" style="6"/>
    <col min="1281" max="1281" width="1.59765625" style="6" customWidth="1"/>
    <col min="1282" max="1282" width="11.3984375" style="6" customWidth="1"/>
    <col min="1283" max="1283" width="10.5" style="6" customWidth="1"/>
    <col min="1284" max="1285" width="16.19921875" style="6" customWidth="1"/>
    <col min="1286" max="1287" width="17.69921875" style="6" customWidth="1"/>
    <col min="1288" max="1288" width="5.09765625" style="6" customWidth="1"/>
    <col min="1289" max="1289" width="1.09765625" style="6" customWidth="1"/>
    <col min="1290" max="1290" width="11.3984375" style="6" customWidth="1"/>
    <col min="1291" max="1291" width="9.59765625" style="6" customWidth="1"/>
    <col min="1292" max="1292" width="11.3984375" style="6" customWidth="1"/>
    <col min="1293" max="1293" width="15" style="6" customWidth="1"/>
    <col min="1294" max="1294" width="11.3984375" style="6" customWidth="1"/>
    <col min="1295" max="1295" width="15" style="6" customWidth="1"/>
    <col min="1296" max="1296" width="3.59765625" style="6" bestFit="1" customWidth="1"/>
    <col min="1297" max="1536" width="9.69921875" style="6"/>
    <col min="1537" max="1537" width="1.59765625" style="6" customWidth="1"/>
    <col min="1538" max="1538" width="11.3984375" style="6" customWidth="1"/>
    <col min="1539" max="1539" width="10.5" style="6" customWidth="1"/>
    <col min="1540" max="1541" width="16.19921875" style="6" customWidth="1"/>
    <col min="1542" max="1543" width="17.69921875" style="6" customWidth="1"/>
    <col min="1544" max="1544" width="5.09765625" style="6" customWidth="1"/>
    <col min="1545" max="1545" width="1.09765625" style="6" customWidth="1"/>
    <col min="1546" max="1546" width="11.3984375" style="6" customWidth="1"/>
    <col min="1547" max="1547" width="9.59765625" style="6" customWidth="1"/>
    <col min="1548" max="1548" width="11.3984375" style="6" customWidth="1"/>
    <col min="1549" max="1549" width="15" style="6" customWidth="1"/>
    <col min="1550" max="1550" width="11.3984375" style="6" customWidth="1"/>
    <col min="1551" max="1551" width="15" style="6" customWidth="1"/>
    <col min="1552" max="1552" width="3.59765625" style="6" bestFit="1" customWidth="1"/>
    <col min="1553" max="1792" width="9.69921875" style="6"/>
    <col min="1793" max="1793" width="1.59765625" style="6" customWidth="1"/>
    <col min="1794" max="1794" width="11.3984375" style="6" customWidth="1"/>
    <col min="1795" max="1795" width="10.5" style="6" customWidth="1"/>
    <col min="1796" max="1797" width="16.19921875" style="6" customWidth="1"/>
    <col min="1798" max="1799" width="17.69921875" style="6" customWidth="1"/>
    <col min="1800" max="1800" width="5.09765625" style="6" customWidth="1"/>
    <col min="1801" max="1801" width="1.09765625" style="6" customWidth="1"/>
    <col min="1802" max="1802" width="11.3984375" style="6" customWidth="1"/>
    <col min="1803" max="1803" width="9.59765625" style="6" customWidth="1"/>
    <col min="1804" max="1804" width="11.3984375" style="6" customWidth="1"/>
    <col min="1805" max="1805" width="15" style="6" customWidth="1"/>
    <col min="1806" max="1806" width="11.3984375" style="6" customWidth="1"/>
    <col min="1807" max="1807" width="15" style="6" customWidth="1"/>
    <col min="1808" max="1808" width="3.59765625" style="6" bestFit="1" customWidth="1"/>
    <col min="1809" max="2048" width="9.69921875" style="6"/>
    <col min="2049" max="2049" width="1.59765625" style="6" customWidth="1"/>
    <col min="2050" max="2050" width="11.3984375" style="6" customWidth="1"/>
    <col min="2051" max="2051" width="10.5" style="6" customWidth="1"/>
    <col min="2052" max="2053" width="16.19921875" style="6" customWidth="1"/>
    <col min="2054" max="2055" width="17.69921875" style="6" customWidth="1"/>
    <col min="2056" max="2056" width="5.09765625" style="6" customWidth="1"/>
    <col min="2057" max="2057" width="1.09765625" style="6" customWidth="1"/>
    <col min="2058" max="2058" width="11.3984375" style="6" customWidth="1"/>
    <col min="2059" max="2059" width="9.59765625" style="6" customWidth="1"/>
    <col min="2060" max="2060" width="11.3984375" style="6" customWidth="1"/>
    <col min="2061" max="2061" width="15" style="6" customWidth="1"/>
    <col min="2062" max="2062" width="11.3984375" style="6" customWidth="1"/>
    <col min="2063" max="2063" width="15" style="6" customWidth="1"/>
    <col min="2064" max="2064" width="3.59765625" style="6" bestFit="1" customWidth="1"/>
    <col min="2065" max="2304" width="9.69921875" style="6"/>
    <col min="2305" max="2305" width="1.59765625" style="6" customWidth="1"/>
    <col min="2306" max="2306" width="11.3984375" style="6" customWidth="1"/>
    <col min="2307" max="2307" width="10.5" style="6" customWidth="1"/>
    <col min="2308" max="2309" width="16.19921875" style="6" customWidth="1"/>
    <col min="2310" max="2311" width="17.69921875" style="6" customWidth="1"/>
    <col min="2312" max="2312" width="5.09765625" style="6" customWidth="1"/>
    <col min="2313" max="2313" width="1.09765625" style="6" customWidth="1"/>
    <col min="2314" max="2314" width="11.3984375" style="6" customWidth="1"/>
    <col min="2315" max="2315" width="9.59765625" style="6" customWidth="1"/>
    <col min="2316" max="2316" width="11.3984375" style="6" customWidth="1"/>
    <col min="2317" max="2317" width="15" style="6" customWidth="1"/>
    <col min="2318" max="2318" width="11.3984375" style="6" customWidth="1"/>
    <col min="2319" max="2319" width="15" style="6" customWidth="1"/>
    <col min="2320" max="2320" width="3.59765625" style="6" bestFit="1" customWidth="1"/>
    <col min="2321" max="2560" width="9.69921875" style="6"/>
    <col min="2561" max="2561" width="1.59765625" style="6" customWidth="1"/>
    <col min="2562" max="2562" width="11.3984375" style="6" customWidth="1"/>
    <col min="2563" max="2563" width="10.5" style="6" customWidth="1"/>
    <col min="2564" max="2565" width="16.19921875" style="6" customWidth="1"/>
    <col min="2566" max="2567" width="17.69921875" style="6" customWidth="1"/>
    <col min="2568" max="2568" width="5.09765625" style="6" customWidth="1"/>
    <col min="2569" max="2569" width="1.09765625" style="6" customWidth="1"/>
    <col min="2570" max="2570" width="11.3984375" style="6" customWidth="1"/>
    <col min="2571" max="2571" width="9.59765625" style="6" customWidth="1"/>
    <col min="2572" max="2572" width="11.3984375" style="6" customWidth="1"/>
    <col min="2573" max="2573" width="15" style="6" customWidth="1"/>
    <col min="2574" max="2574" width="11.3984375" style="6" customWidth="1"/>
    <col min="2575" max="2575" width="15" style="6" customWidth="1"/>
    <col min="2576" max="2576" width="3.59765625" style="6" bestFit="1" customWidth="1"/>
    <col min="2577" max="2816" width="9.69921875" style="6"/>
    <col min="2817" max="2817" width="1.59765625" style="6" customWidth="1"/>
    <col min="2818" max="2818" width="11.3984375" style="6" customWidth="1"/>
    <col min="2819" max="2819" width="10.5" style="6" customWidth="1"/>
    <col min="2820" max="2821" width="16.19921875" style="6" customWidth="1"/>
    <col min="2822" max="2823" width="17.69921875" style="6" customWidth="1"/>
    <col min="2824" max="2824" width="5.09765625" style="6" customWidth="1"/>
    <col min="2825" max="2825" width="1.09765625" style="6" customWidth="1"/>
    <col min="2826" max="2826" width="11.3984375" style="6" customWidth="1"/>
    <col min="2827" max="2827" width="9.59765625" style="6" customWidth="1"/>
    <col min="2828" max="2828" width="11.3984375" style="6" customWidth="1"/>
    <col min="2829" max="2829" width="15" style="6" customWidth="1"/>
    <col min="2830" max="2830" width="11.3984375" style="6" customWidth="1"/>
    <col min="2831" max="2831" width="15" style="6" customWidth="1"/>
    <col min="2832" max="2832" width="3.59765625" style="6" bestFit="1" customWidth="1"/>
    <col min="2833" max="3072" width="9.69921875" style="6"/>
    <col min="3073" max="3073" width="1.59765625" style="6" customWidth="1"/>
    <col min="3074" max="3074" width="11.3984375" style="6" customWidth="1"/>
    <col min="3075" max="3075" width="10.5" style="6" customWidth="1"/>
    <col min="3076" max="3077" width="16.19921875" style="6" customWidth="1"/>
    <col min="3078" max="3079" width="17.69921875" style="6" customWidth="1"/>
    <col min="3080" max="3080" width="5.09765625" style="6" customWidth="1"/>
    <col min="3081" max="3081" width="1.09765625" style="6" customWidth="1"/>
    <col min="3082" max="3082" width="11.3984375" style="6" customWidth="1"/>
    <col min="3083" max="3083" width="9.59765625" style="6" customWidth="1"/>
    <col min="3084" max="3084" width="11.3984375" style="6" customWidth="1"/>
    <col min="3085" max="3085" width="15" style="6" customWidth="1"/>
    <col min="3086" max="3086" width="11.3984375" style="6" customWidth="1"/>
    <col min="3087" max="3087" width="15" style="6" customWidth="1"/>
    <col min="3088" max="3088" width="3.59765625" style="6" bestFit="1" customWidth="1"/>
    <col min="3089" max="3328" width="9.69921875" style="6"/>
    <col min="3329" max="3329" width="1.59765625" style="6" customWidth="1"/>
    <col min="3330" max="3330" width="11.3984375" style="6" customWidth="1"/>
    <col min="3331" max="3331" width="10.5" style="6" customWidth="1"/>
    <col min="3332" max="3333" width="16.19921875" style="6" customWidth="1"/>
    <col min="3334" max="3335" width="17.69921875" style="6" customWidth="1"/>
    <col min="3336" max="3336" width="5.09765625" style="6" customWidth="1"/>
    <col min="3337" max="3337" width="1.09765625" style="6" customWidth="1"/>
    <col min="3338" max="3338" width="11.3984375" style="6" customWidth="1"/>
    <col min="3339" max="3339" width="9.59765625" style="6" customWidth="1"/>
    <col min="3340" max="3340" width="11.3984375" style="6" customWidth="1"/>
    <col min="3341" max="3341" width="15" style="6" customWidth="1"/>
    <col min="3342" max="3342" width="11.3984375" style="6" customWidth="1"/>
    <col min="3343" max="3343" width="15" style="6" customWidth="1"/>
    <col min="3344" max="3344" width="3.59765625" style="6" bestFit="1" customWidth="1"/>
    <col min="3345" max="3584" width="9.69921875" style="6"/>
    <col min="3585" max="3585" width="1.59765625" style="6" customWidth="1"/>
    <col min="3586" max="3586" width="11.3984375" style="6" customWidth="1"/>
    <col min="3587" max="3587" width="10.5" style="6" customWidth="1"/>
    <col min="3588" max="3589" width="16.19921875" style="6" customWidth="1"/>
    <col min="3590" max="3591" width="17.69921875" style="6" customWidth="1"/>
    <col min="3592" max="3592" width="5.09765625" style="6" customWidth="1"/>
    <col min="3593" max="3593" width="1.09765625" style="6" customWidth="1"/>
    <col min="3594" max="3594" width="11.3984375" style="6" customWidth="1"/>
    <col min="3595" max="3595" width="9.59765625" style="6" customWidth="1"/>
    <col min="3596" max="3596" width="11.3984375" style="6" customWidth="1"/>
    <col min="3597" max="3597" width="15" style="6" customWidth="1"/>
    <col min="3598" max="3598" width="11.3984375" style="6" customWidth="1"/>
    <col min="3599" max="3599" width="15" style="6" customWidth="1"/>
    <col min="3600" max="3600" width="3.59765625" style="6" bestFit="1" customWidth="1"/>
    <col min="3601" max="3840" width="9.69921875" style="6"/>
    <col min="3841" max="3841" width="1.59765625" style="6" customWidth="1"/>
    <col min="3842" max="3842" width="11.3984375" style="6" customWidth="1"/>
    <col min="3843" max="3843" width="10.5" style="6" customWidth="1"/>
    <col min="3844" max="3845" width="16.19921875" style="6" customWidth="1"/>
    <col min="3846" max="3847" width="17.69921875" style="6" customWidth="1"/>
    <col min="3848" max="3848" width="5.09765625" style="6" customWidth="1"/>
    <col min="3849" max="3849" width="1.09765625" style="6" customWidth="1"/>
    <col min="3850" max="3850" width="11.3984375" style="6" customWidth="1"/>
    <col min="3851" max="3851" width="9.59765625" style="6" customWidth="1"/>
    <col min="3852" max="3852" width="11.3984375" style="6" customWidth="1"/>
    <col min="3853" max="3853" width="15" style="6" customWidth="1"/>
    <col min="3854" max="3854" width="11.3984375" style="6" customWidth="1"/>
    <col min="3855" max="3855" width="15" style="6" customWidth="1"/>
    <col min="3856" max="3856" width="3.59765625" style="6" bestFit="1" customWidth="1"/>
    <col min="3857" max="4096" width="9.69921875" style="6"/>
    <col min="4097" max="4097" width="1.59765625" style="6" customWidth="1"/>
    <col min="4098" max="4098" width="11.3984375" style="6" customWidth="1"/>
    <col min="4099" max="4099" width="10.5" style="6" customWidth="1"/>
    <col min="4100" max="4101" width="16.19921875" style="6" customWidth="1"/>
    <col min="4102" max="4103" width="17.69921875" style="6" customWidth="1"/>
    <col min="4104" max="4104" width="5.09765625" style="6" customWidth="1"/>
    <col min="4105" max="4105" width="1.09765625" style="6" customWidth="1"/>
    <col min="4106" max="4106" width="11.3984375" style="6" customWidth="1"/>
    <col min="4107" max="4107" width="9.59765625" style="6" customWidth="1"/>
    <col min="4108" max="4108" width="11.3984375" style="6" customWidth="1"/>
    <col min="4109" max="4109" width="15" style="6" customWidth="1"/>
    <col min="4110" max="4110" width="11.3984375" style="6" customWidth="1"/>
    <col min="4111" max="4111" width="15" style="6" customWidth="1"/>
    <col min="4112" max="4112" width="3.59765625" style="6" bestFit="1" customWidth="1"/>
    <col min="4113" max="4352" width="9.69921875" style="6"/>
    <col min="4353" max="4353" width="1.59765625" style="6" customWidth="1"/>
    <col min="4354" max="4354" width="11.3984375" style="6" customWidth="1"/>
    <col min="4355" max="4355" width="10.5" style="6" customWidth="1"/>
    <col min="4356" max="4357" width="16.19921875" style="6" customWidth="1"/>
    <col min="4358" max="4359" width="17.69921875" style="6" customWidth="1"/>
    <col min="4360" max="4360" width="5.09765625" style="6" customWidth="1"/>
    <col min="4361" max="4361" width="1.09765625" style="6" customWidth="1"/>
    <col min="4362" max="4362" width="11.3984375" style="6" customWidth="1"/>
    <col min="4363" max="4363" width="9.59765625" style="6" customWidth="1"/>
    <col min="4364" max="4364" width="11.3984375" style="6" customWidth="1"/>
    <col min="4365" max="4365" width="15" style="6" customWidth="1"/>
    <col min="4366" max="4366" width="11.3984375" style="6" customWidth="1"/>
    <col min="4367" max="4367" width="15" style="6" customWidth="1"/>
    <col min="4368" max="4368" width="3.59765625" style="6" bestFit="1" customWidth="1"/>
    <col min="4369" max="4608" width="9.69921875" style="6"/>
    <col min="4609" max="4609" width="1.59765625" style="6" customWidth="1"/>
    <col min="4610" max="4610" width="11.3984375" style="6" customWidth="1"/>
    <col min="4611" max="4611" width="10.5" style="6" customWidth="1"/>
    <col min="4612" max="4613" width="16.19921875" style="6" customWidth="1"/>
    <col min="4614" max="4615" width="17.69921875" style="6" customWidth="1"/>
    <col min="4616" max="4616" width="5.09765625" style="6" customWidth="1"/>
    <col min="4617" max="4617" width="1.09765625" style="6" customWidth="1"/>
    <col min="4618" max="4618" width="11.3984375" style="6" customWidth="1"/>
    <col min="4619" max="4619" width="9.59765625" style="6" customWidth="1"/>
    <col min="4620" max="4620" width="11.3984375" style="6" customWidth="1"/>
    <col min="4621" max="4621" width="15" style="6" customWidth="1"/>
    <col min="4622" max="4622" width="11.3984375" style="6" customWidth="1"/>
    <col min="4623" max="4623" width="15" style="6" customWidth="1"/>
    <col min="4624" max="4624" width="3.59765625" style="6" bestFit="1" customWidth="1"/>
    <col min="4625" max="4864" width="9.69921875" style="6"/>
    <col min="4865" max="4865" width="1.59765625" style="6" customWidth="1"/>
    <col min="4866" max="4866" width="11.3984375" style="6" customWidth="1"/>
    <col min="4867" max="4867" width="10.5" style="6" customWidth="1"/>
    <col min="4868" max="4869" width="16.19921875" style="6" customWidth="1"/>
    <col min="4870" max="4871" width="17.69921875" style="6" customWidth="1"/>
    <col min="4872" max="4872" width="5.09765625" style="6" customWidth="1"/>
    <col min="4873" max="4873" width="1.09765625" style="6" customWidth="1"/>
    <col min="4874" max="4874" width="11.3984375" style="6" customWidth="1"/>
    <col min="4875" max="4875" width="9.59765625" style="6" customWidth="1"/>
    <col min="4876" max="4876" width="11.3984375" style="6" customWidth="1"/>
    <col min="4877" max="4877" width="15" style="6" customWidth="1"/>
    <col min="4878" max="4878" width="11.3984375" style="6" customWidth="1"/>
    <col min="4879" max="4879" width="15" style="6" customWidth="1"/>
    <col min="4880" max="4880" width="3.59765625" style="6" bestFit="1" customWidth="1"/>
    <col min="4881" max="5120" width="9.69921875" style="6"/>
    <col min="5121" max="5121" width="1.59765625" style="6" customWidth="1"/>
    <col min="5122" max="5122" width="11.3984375" style="6" customWidth="1"/>
    <col min="5123" max="5123" width="10.5" style="6" customWidth="1"/>
    <col min="5124" max="5125" width="16.19921875" style="6" customWidth="1"/>
    <col min="5126" max="5127" width="17.69921875" style="6" customWidth="1"/>
    <col min="5128" max="5128" width="5.09765625" style="6" customWidth="1"/>
    <col min="5129" max="5129" width="1.09765625" style="6" customWidth="1"/>
    <col min="5130" max="5130" width="11.3984375" style="6" customWidth="1"/>
    <col min="5131" max="5131" width="9.59765625" style="6" customWidth="1"/>
    <col min="5132" max="5132" width="11.3984375" style="6" customWidth="1"/>
    <col min="5133" max="5133" width="15" style="6" customWidth="1"/>
    <col min="5134" max="5134" width="11.3984375" style="6" customWidth="1"/>
    <col min="5135" max="5135" width="15" style="6" customWidth="1"/>
    <col min="5136" max="5136" width="3.59765625" style="6" bestFit="1" customWidth="1"/>
    <col min="5137" max="5376" width="9.69921875" style="6"/>
    <col min="5377" max="5377" width="1.59765625" style="6" customWidth="1"/>
    <col min="5378" max="5378" width="11.3984375" style="6" customWidth="1"/>
    <col min="5379" max="5379" width="10.5" style="6" customWidth="1"/>
    <col min="5380" max="5381" width="16.19921875" style="6" customWidth="1"/>
    <col min="5382" max="5383" width="17.69921875" style="6" customWidth="1"/>
    <col min="5384" max="5384" width="5.09765625" style="6" customWidth="1"/>
    <col min="5385" max="5385" width="1.09765625" style="6" customWidth="1"/>
    <col min="5386" max="5386" width="11.3984375" style="6" customWidth="1"/>
    <col min="5387" max="5387" width="9.59765625" style="6" customWidth="1"/>
    <col min="5388" max="5388" width="11.3984375" style="6" customWidth="1"/>
    <col min="5389" max="5389" width="15" style="6" customWidth="1"/>
    <col min="5390" max="5390" width="11.3984375" style="6" customWidth="1"/>
    <col min="5391" max="5391" width="15" style="6" customWidth="1"/>
    <col min="5392" max="5392" width="3.59765625" style="6" bestFit="1" customWidth="1"/>
    <col min="5393" max="5632" width="9.69921875" style="6"/>
    <col min="5633" max="5633" width="1.59765625" style="6" customWidth="1"/>
    <col min="5634" max="5634" width="11.3984375" style="6" customWidth="1"/>
    <col min="5635" max="5635" width="10.5" style="6" customWidth="1"/>
    <col min="5636" max="5637" width="16.19921875" style="6" customWidth="1"/>
    <col min="5638" max="5639" width="17.69921875" style="6" customWidth="1"/>
    <col min="5640" max="5640" width="5.09765625" style="6" customWidth="1"/>
    <col min="5641" max="5641" width="1.09765625" style="6" customWidth="1"/>
    <col min="5642" max="5642" width="11.3984375" style="6" customWidth="1"/>
    <col min="5643" max="5643" width="9.59765625" style="6" customWidth="1"/>
    <col min="5644" max="5644" width="11.3984375" style="6" customWidth="1"/>
    <col min="5645" max="5645" width="15" style="6" customWidth="1"/>
    <col min="5646" max="5646" width="11.3984375" style="6" customWidth="1"/>
    <col min="5647" max="5647" width="15" style="6" customWidth="1"/>
    <col min="5648" max="5648" width="3.59765625" style="6" bestFit="1" customWidth="1"/>
    <col min="5649" max="5888" width="9.69921875" style="6"/>
    <col min="5889" max="5889" width="1.59765625" style="6" customWidth="1"/>
    <col min="5890" max="5890" width="11.3984375" style="6" customWidth="1"/>
    <col min="5891" max="5891" width="10.5" style="6" customWidth="1"/>
    <col min="5892" max="5893" width="16.19921875" style="6" customWidth="1"/>
    <col min="5894" max="5895" width="17.69921875" style="6" customWidth="1"/>
    <col min="5896" max="5896" width="5.09765625" style="6" customWidth="1"/>
    <col min="5897" max="5897" width="1.09765625" style="6" customWidth="1"/>
    <col min="5898" max="5898" width="11.3984375" style="6" customWidth="1"/>
    <col min="5899" max="5899" width="9.59765625" style="6" customWidth="1"/>
    <col min="5900" max="5900" width="11.3984375" style="6" customWidth="1"/>
    <col min="5901" max="5901" width="15" style="6" customWidth="1"/>
    <col min="5902" max="5902" width="11.3984375" style="6" customWidth="1"/>
    <col min="5903" max="5903" width="15" style="6" customWidth="1"/>
    <col min="5904" max="5904" width="3.59765625" style="6" bestFit="1" customWidth="1"/>
    <col min="5905" max="6144" width="9.69921875" style="6"/>
    <col min="6145" max="6145" width="1.59765625" style="6" customWidth="1"/>
    <col min="6146" max="6146" width="11.3984375" style="6" customWidth="1"/>
    <col min="6147" max="6147" width="10.5" style="6" customWidth="1"/>
    <col min="6148" max="6149" width="16.19921875" style="6" customWidth="1"/>
    <col min="6150" max="6151" width="17.69921875" style="6" customWidth="1"/>
    <col min="6152" max="6152" width="5.09765625" style="6" customWidth="1"/>
    <col min="6153" max="6153" width="1.09765625" style="6" customWidth="1"/>
    <col min="6154" max="6154" width="11.3984375" style="6" customWidth="1"/>
    <col min="6155" max="6155" width="9.59765625" style="6" customWidth="1"/>
    <col min="6156" max="6156" width="11.3984375" style="6" customWidth="1"/>
    <col min="6157" max="6157" width="15" style="6" customWidth="1"/>
    <col min="6158" max="6158" width="11.3984375" style="6" customWidth="1"/>
    <col min="6159" max="6159" width="15" style="6" customWidth="1"/>
    <col min="6160" max="6160" width="3.59765625" style="6" bestFit="1" customWidth="1"/>
    <col min="6161" max="6400" width="9.69921875" style="6"/>
    <col min="6401" max="6401" width="1.59765625" style="6" customWidth="1"/>
    <col min="6402" max="6402" width="11.3984375" style="6" customWidth="1"/>
    <col min="6403" max="6403" width="10.5" style="6" customWidth="1"/>
    <col min="6404" max="6405" width="16.19921875" style="6" customWidth="1"/>
    <col min="6406" max="6407" width="17.69921875" style="6" customWidth="1"/>
    <col min="6408" max="6408" width="5.09765625" style="6" customWidth="1"/>
    <col min="6409" max="6409" width="1.09765625" style="6" customWidth="1"/>
    <col min="6410" max="6410" width="11.3984375" style="6" customWidth="1"/>
    <col min="6411" max="6411" width="9.59765625" style="6" customWidth="1"/>
    <col min="6412" max="6412" width="11.3984375" style="6" customWidth="1"/>
    <col min="6413" max="6413" width="15" style="6" customWidth="1"/>
    <col min="6414" max="6414" width="11.3984375" style="6" customWidth="1"/>
    <col min="6415" max="6415" width="15" style="6" customWidth="1"/>
    <col min="6416" max="6416" width="3.59765625" style="6" bestFit="1" customWidth="1"/>
    <col min="6417" max="6656" width="9.69921875" style="6"/>
    <col min="6657" max="6657" width="1.59765625" style="6" customWidth="1"/>
    <col min="6658" max="6658" width="11.3984375" style="6" customWidth="1"/>
    <col min="6659" max="6659" width="10.5" style="6" customWidth="1"/>
    <col min="6660" max="6661" width="16.19921875" style="6" customWidth="1"/>
    <col min="6662" max="6663" width="17.69921875" style="6" customWidth="1"/>
    <col min="6664" max="6664" width="5.09765625" style="6" customWidth="1"/>
    <col min="6665" max="6665" width="1.09765625" style="6" customWidth="1"/>
    <col min="6666" max="6666" width="11.3984375" style="6" customWidth="1"/>
    <col min="6667" max="6667" width="9.59765625" style="6" customWidth="1"/>
    <col min="6668" max="6668" width="11.3984375" style="6" customWidth="1"/>
    <col min="6669" max="6669" width="15" style="6" customWidth="1"/>
    <col min="6670" max="6670" width="11.3984375" style="6" customWidth="1"/>
    <col min="6671" max="6671" width="15" style="6" customWidth="1"/>
    <col min="6672" max="6672" width="3.59765625" style="6" bestFit="1" customWidth="1"/>
    <col min="6673" max="6912" width="9.69921875" style="6"/>
    <col min="6913" max="6913" width="1.59765625" style="6" customWidth="1"/>
    <col min="6914" max="6914" width="11.3984375" style="6" customWidth="1"/>
    <col min="6915" max="6915" width="10.5" style="6" customWidth="1"/>
    <col min="6916" max="6917" width="16.19921875" style="6" customWidth="1"/>
    <col min="6918" max="6919" width="17.69921875" style="6" customWidth="1"/>
    <col min="6920" max="6920" width="5.09765625" style="6" customWidth="1"/>
    <col min="6921" max="6921" width="1.09765625" style="6" customWidth="1"/>
    <col min="6922" max="6922" width="11.3984375" style="6" customWidth="1"/>
    <col min="6923" max="6923" width="9.59765625" style="6" customWidth="1"/>
    <col min="6924" max="6924" width="11.3984375" style="6" customWidth="1"/>
    <col min="6925" max="6925" width="15" style="6" customWidth="1"/>
    <col min="6926" max="6926" width="11.3984375" style="6" customWidth="1"/>
    <col min="6927" max="6927" width="15" style="6" customWidth="1"/>
    <col min="6928" max="6928" width="3.59765625" style="6" bestFit="1" customWidth="1"/>
    <col min="6929" max="7168" width="9.69921875" style="6"/>
    <col min="7169" max="7169" width="1.59765625" style="6" customWidth="1"/>
    <col min="7170" max="7170" width="11.3984375" style="6" customWidth="1"/>
    <col min="7171" max="7171" width="10.5" style="6" customWidth="1"/>
    <col min="7172" max="7173" width="16.19921875" style="6" customWidth="1"/>
    <col min="7174" max="7175" width="17.69921875" style="6" customWidth="1"/>
    <col min="7176" max="7176" width="5.09765625" style="6" customWidth="1"/>
    <col min="7177" max="7177" width="1.09765625" style="6" customWidth="1"/>
    <col min="7178" max="7178" width="11.3984375" style="6" customWidth="1"/>
    <col min="7179" max="7179" width="9.59765625" style="6" customWidth="1"/>
    <col min="7180" max="7180" width="11.3984375" style="6" customWidth="1"/>
    <col min="7181" max="7181" width="15" style="6" customWidth="1"/>
    <col min="7182" max="7182" width="11.3984375" style="6" customWidth="1"/>
    <col min="7183" max="7183" width="15" style="6" customWidth="1"/>
    <col min="7184" max="7184" width="3.59765625" style="6" bestFit="1" customWidth="1"/>
    <col min="7185" max="7424" width="9.69921875" style="6"/>
    <col min="7425" max="7425" width="1.59765625" style="6" customWidth="1"/>
    <col min="7426" max="7426" width="11.3984375" style="6" customWidth="1"/>
    <col min="7427" max="7427" width="10.5" style="6" customWidth="1"/>
    <col min="7428" max="7429" width="16.19921875" style="6" customWidth="1"/>
    <col min="7430" max="7431" width="17.69921875" style="6" customWidth="1"/>
    <col min="7432" max="7432" width="5.09765625" style="6" customWidth="1"/>
    <col min="7433" max="7433" width="1.09765625" style="6" customWidth="1"/>
    <col min="7434" max="7434" width="11.3984375" style="6" customWidth="1"/>
    <col min="7435" max="7435" width="9.59765625" style="6" customWidth="1"/>
    <col min="7436" max="7436" width="11.3984375" style="6" customWidth="1"/>
    <col min="7437" max="7437" width="15" style="6" customWidth="1"/>
    <col min="7438" max="7438" width="11.3984375" style="6" customWidth="1"/>
    <col min="7439" max="7439" width="15" style="6" customWidth="1"/>
    <col min="7440" max="7440" width="3.59765625" style="6" bestFit="1" customWidth="1"/>
    <col min="7441" max="7680" width="9.69921875" style="6"/>
    <col min="7681" max="7681" width="1.59765625" style="6" customWidth="1"/>
    <col min="7682" max="7682" width="11.3984375" style="6" customWidth="1"/>
    <col min="7683" max="7683" width="10.5" style="6" customWidth="1"/>
    <col min="7684" max="7685" width="16.19921875" style="6" customWidth="1"/>
    <col min="7686" max="7687" width="17.69921875" style="6" customWidth="1"/>
    <col min="7688" max="7688" width="5.09765625" style="6" customWidth="1"/>
    <col min="7689" max="7689" width="1.09765625" style="6" customWidth="1"/>
    <col min="7690" max="7690" width="11.3984375" style="6" customWidth="1"/>
    <col min="7691" max="7691" width="9.59765625" style="6" customWidth="1"/>
    <col min="7692" max="7692" width="11.3984375" style="6" customWidth="1"/>
    <col min="7693" max="7693" width="15" style="6" customWidth="1"/>
    <col min="7694" max="7694" width="11.3984375" style="6" customWidth="1"/>
    <col min="7695" max="7695" width="15" style="6" customWidth="1"/>
    <col min="7696" max="7696" width="3.59765625" style="6" bestFit="1" customWidth="1"/>
    <col min="7697" max="7936" width="9.69921875" style="6"/>
    <col min="7937" max="7937" width="1.59765625" style="6" customWidth="1"/>
    <col min="7938" max="7938" width="11.3984375" style="6" customWidth="1"/>
    <col min="7939" max="7939" width="10.5" style="6" customWidth="1"/>
    <col min="7940" max="7941" width="16.19921875" style="6" customWidth="1"/>
    <col min="7942" max="7943" width="17.69921875" style="6" customWidth="1"/>
    <col min="7944" max="7944" width="5.09765625" style="6" customWidth="1"/>
    <col min="7945" max="7945" width="1.09765625" style="6" customWidth="1"/>
    <col min="7946" max="7946" width="11.3984375" style="6" customWidth="1"/>
    <col min="7947" max="7947" width="9.59765625" style="6" customWidth="1"/>
    <col min="7948" max="7948" width="11.3984375" style="6" customWidth="1"/>
    <col min="7949" max="7949" width="15" style="6" customWidth="1"/>
    <col min="7950" max="7950" width="11.3984375" style="6" customWidth="1"/>
    <col min="7951" max="7951" width="15" style="6" customWidth="1"/>
    <col min="7952" max="7952" width="3.59765625" style="6" bestFit="1" customWidth="1"/>
    <col min="7953" max="8192" width="9.69921875" style="6"/>
    <col min="8193" max="8193" width="1.59765625" style="6" customWidth="1"/>
    <col min="8194" max="8194" width="11.3984375" style="6" customWidth="1"/>
    <col min="8195" max="8195" width="10.5" style="6" customWidth="1"/>
    <col min="8196" max="8197" width="16.19921875" style="6" customWidth="1"/>
    <col min="8198" max="8199" width="17.69921875" style="6" customWidth="1"/>
    <col min="8200" max="8200" width="5.09765625" style="6" customWidth="1"/>
    <col min="8201" max="8201" width="1.09765625" style="6" customWidth="1"/>
    <col min="8202" max="8202" width="11.3984375" style="6" customWidth="1"/>
    <col min="8203" max="8203" width="9.59765625" style="6" customWidth="1"/>
    <col min="8204" max="8204" width="11.3984375" style="6" customWidth="1"/>
    <col min="8205" max="8205" width="15" style="6" customWidth="1"/>
    <col min="8206" max="8206" width="11.3984375" style="6" customWidth="1"/>
    <col min="8207" max="8207" width="15" style="6" customWidth="1"/>
    <col min="8208" max="8208" width="3.59765625" style="6" bestFit="1" customWidth="1"/>
    <col min="8209" max="8448" width="9.69921875" style="6"/>
    <col min="8449" max="8449" width="1.59765625" style="6" customWidth="1"/>
    <col min="8450" max="8450" width="11.3984375" style="6" customWidth="1"/>
    <col min="8451" max="8451" width="10.5" style="6" customWidth="1"/>
    <col min="8452" max="8453" width="16.19921875" style="6" customWidth="1"/>
    <col min="8454" max="8455" width="17.69921875" style="6" customWidth="1"/>
    <col min="8456" max="8456" width="5.09765625" style="6" customWidth="1"/>
    <col min="8457" max="8457" width="1.09765625" style="6" customWidth="1"/>
    <col min="8458" max="8458" width="11.3984375" style="6" customWidth="1"/>
    <col min="8459" max="8459" width="9.59765625" style="6" customWidth="1"/>
    <col min="8460" max="8460" width="11.3984375" style="6" customWidth="1"/>
    <col min="8461" max="8461" width="15" style="6" customWidth="1"/>
    <col min="8462" max="8462" width="11.3984375" style="6" customWidth="1"/>
    <col min="8463" max="8463" width="15" style="6" customWidth="1"/>
    <col min="8464" max="8464" width="3.59765625" style="6" bestFit="1" customWidth="1"/>
    <col min="8465" max="8704" width="9.69921875" style="6"/>
    <col min="8705" max="8705" width="1.59765625" style="6" customWidth="1"/>
    <col min="8706" max="8706" width="11.3984375" style="6" customWidth="1"/>
    <col min="8707" max="8707" width="10.5" style="6" customWidth="1"/>
    <col min="8708" max="8709" width="16.19921875" style="6" customWidth="1"/>
    <col min="8710" max="8711" width="17.69921875" style="6" customWidth="1"/>
    <col min="8712" max="8712" width="5.09765625" style="6" customWidth="1"/>
    <col min="8713" max="8713" width="1.09765625" style="6" customWidth="1"/>
    <col min="8714" max="8714" width="11.3984375" style="6" customWidth="1"/>
    <col min="8715" max="8715" width="9.59765625" style="6" customWidth="1"/>
    <col min="8716" max="8716" width="11.3984375" style="6" customWidth="1"/>
    <col min="8717" max="8717" width="15" style="6" customWidth="1"/>
    <col min="8718" max="8718" width="11.3984375" style="6" customWidth="1"/>
    <col min="8719" max="8719" width="15" style="6" customWidth="1"/>
    <col min="8720" max="8720" width="3.59765625" style="6" bestFit="1" customWidth="1"/>
    <col min="8721" max="8960" width="9.69921875" style="6"/>
    <col min="8961" max="8961" width="1.59765625" style="6" customWidth="1"/>
    <col min="8962" max="8962" width="11.3984375" style="6" customWidth="1"/>
    <col min="8963" max="8963" width="10.5" style="6" customWidth="1"/>
    <col min="8964" max="8965" width="16.19921875" style="6" customWidth="1"/>
    <col min="8966" max="8967" width="17.69921875" style="6" customWidth="1"/>
    <col min="8968" max="8968" width="5.09765625" style="6" customWidth="1"/>
    <col min="8969" max="8969" width="1.09765625" style="6" customWidth="1"/>
    <col min="8970" max="8970" width="11.3984375" style="6" customWidth="1"/>
    <col min="8971" max="8971" width="9.59765625" style="6" customWidth="1"/>
    <col min="8972" max="8972" width="11.3984375" style="6" customWidth="1"/>
    <col min="8973" max="8973" width="15" style="6" customWidth="1"/>
    <col min="8974" max="8974" width="11.3984375" style="6" customWidth="1"/>
    <col min="8975" max="8975" width="15" style="6" customWidth="1"/>
    <col min="8976" max="8976" width="3.59765625" style="6" bestFit="1" customWidth="1"/>
    <col min="8977" max="9216" width="9.69921875" style="6"/>
    <col min="9217" max="9217" width="1.59765625" style="6" customWidth="1"/>
    <col min="9218" max="9218" width="11.3984375" style="6" customWidth="1"/>
    <col min="9219" max="9219" width="10.5" style="6" customWidth="1"/>
    <col min="9220" max="9221" width="16.19921875" style="6" customWidth="1"/>
    <col min="9222" max="9223" width="17.69921875" style="6" customWidth="1"/>
    <col min="9224" max="9224" width="5.09765625" style="6" customWidth="1"/>
    <col min="9225" max="9225" width="1.09765625" style="6" customWidth="1"/>
    <col min="9226" max="9226" width="11.3984375" style="6" customWidth="1"/>
    <col min="9227" max="9227" width="9.59765625" style="6" customWidth="1"/>
    <col min="9228" max="9228" width="11.3984375" style="6" customWidth="1"/>
    <col min="9229" max="9229" width="15" style="6" customWidth="1"/>
    <col min="9230" max="9230" width="11.3984375" style="6" customWidth="1"/>
    <col min="9231" max="9231" width="15" style="6" customWidth="1"/>
    <col min="9232" max="9232" width="3.59765625" style="6" bestFit="1" customWidth="1"/>
    <col min="9233" max="9472" width="9.69921875" style="6"/>
    <col min="9473" max="9473" width="1.59765625" style="6" customWidth="1"/>
    <col min="9474" max="9474" width="11.3984375" style="6" customWidth="1"/>
    <col min="9475" max="9475" width="10.5" style="6" customWidth="1"/>
    <col min="9476" max="9477" width="16.19921875" style="6" customWidth="1"/>
    <col min="9478" max="9479" width="17.69921875" style="6" customWidth="1"/>
    <col min="9480" max="9480" width="5.09765625" style="6" customWidth="1"/>
    <col min="9481" max="9481" width="1.09765625" style="6" customWidth="1"/>
    <col min="9482" max="9482" width="11.3984375" style="6" customWidth="1"/>
    <col min="9483" max="9483" width="9.59765625" style="6" customWidth="1"/>
    <col min="9484" max="9484" width="11.3984375" style="6" customWidth="1"/>
    <col min="9485" max="9485" width="15" style="6" customWidth="1"/>
    <col min="9486" max="9486" width="11.3984375" style="6" customWidth="1"/>
    <col min="9487" max="9487" width="15" style="6" customWidth="1"/>
    <col min="9488" max="9488" width="3.59765625" style="6" bestFit="1" customWidth="1"/>
    <col min="9489" max="9728" width="9.69921875" style="6"/>
    <col min="9729" max="9729" width="1.59765625" style="6" customWidth="1"/>
    <col min="9730" max="9730" width="11.3984375" style="6" customWidth="1"/>
    <col min="9731" max="9731" width="10.5" style="6" customWidth="1"/>
    <col min="9732" max="9733" width="16.19921875" style="6" customWidth="1"/>
    <col min="9734" max="9735" width="17.69921875" style="6" customWidth="1"/>
    <col min="9736" max="9736" width="5.09765625" style="6" customWidth="1"/>
    <col min="9737" max="9737" width="1.09765625" style="6" customWidth="1"/>
    <col min="9738" max="9738" width="11.3984375" style="6" customWidth="1"/>
    <col min="9739" max="9739" width="9.59765625" style="6" customWidth="1"/>
    <col min="9740" max="9740" width="11.3984375" style="6" customWidth="1"/>
    <col min="9741" max="9741" width="15" style="6" customWidth="1"/>
    <col min="9742" max="9742" width="11.3984375" style="6" customWidth="1"/>
    <col min="9743" max="9743" width="15" style="6" customWidth="1"/>
    <col min="9744" max="9744" width="3.59765625" style="6" bestFit="1" customWidth="1"/>
    <col min="9745" max="9984" width="9.69921875" style="6"/>
    <col min="9985" max="9985" width="1.59765625" style="6" customWidth="1"/>
    <col min="9986" max="9986" width="11.3984375" style="6" customWidth="1"/>
    <col min="9987" max="9987" width="10.5" style="6" customWidth="1"/>
    <col min="9988" max="9989" width="16.19921875" style="6" customWidth="1"/>
    <col min="9990" max="9991" width="17.69921875" style="6" customWidth="1"/>
    <col min="9992" max="9992" width="5.09765625" style="6" customWidth="1"/>
    <col min="9993" max="9993" width="1.09765625" style="6" customWidth="1"/>
    <col min="9994" max="9994" width="11.3984375" style="6" customWidth="1"/>
    <col min="9995" max="9995" width="9.59765625" style="6" customWidth="1"/>
    <col min="9996" max="9996" width="11.3984375" style="6" customWidth="1"/>
    <col min="9997" max="9997" width="15" style="6" customWidth="1"/>
    <col min="9998" max="9998" width="11.3984375" style="6" customWidth="1"/>
    <col min="9999" max="9999" width="15" style="6" customWidth="1"/>
    <col min="10000" max="10000" width="3.59765625" style="6" bestFit="1" customWidth="1"/>
    <col min="10001" max="10240" width="9.69921875" style="6"/>
    <col min="10241" max="10241" width="1.59765625" style="6" customWidth="1"/>
    <col min="10242" max="10242" width="11.3984375" style="6" customWidth="1"/>
    <col min="10243" max="10243" width="10.5" style="6" customWidth="1"/>
    <col min="10244" max="10245" width="16.19921875" style="6" customWidth="1"/>
    <col min="10246" max="10247" width="17.69921875" style="6" customWidth="1"/>
    <col min="10248" max="10248" width="5.09765625" style="6" customWidth="1"/>
    <col min="10249" max="10249" width="1.09765625" style="6" customWidth="1"/>
    <col min="10250" max="10250" width="11.3984375" style="6" customWidth="1"/>
    <col min="10251" max="10251" width="9.59765625" style="6" customWidth="1"/>
    <col min="10252" max="10252" width="11.3984375" style="6" customWidth="1"/>
    <col min="10253" max="10253" width="15" style="6" customWidth="1"/>
    <col min="10254" max="10254" width="11.3984375" style="6" customWidth="1"/>
    <col min="10255" max="10255" width="15" style="6" customWidth="1"/>
    <col min="10256" max="10256" width="3.59765625" style="6" bestFit="1" customWidth="1"/>
    <col min="10257" max="10496" width="9.69921875" style="6"/>
    <col min="10497" max="10497" width="1.59765625" style="6" customWidth="1"/>
    <col min="10498" max="10498" width="11.3984375" style="6" customWidth="1"/>
    <col min="10499" max="10499" width="10.5" style="6" customWidth="1"/>
    <col min="10500" max="10501" width="16.19921875" style="6" customWidth="1"/>
    <col min="10502" max="10503" width="17.69921875" style="6" customWidth="1"/>
    <col min="10504" max="10504" width="5.09765625" style="6" customWidth="1"/>
    <col min="10505" max="10505" width="1.09765625" style="6" customWidth="1"/>
    <col min="10506" max="10506" width="11.3984375" style="6" customWidth="1"/>
    <col min="10507" max="10507" width="9.59765625" style="6" customWidth="1"/>
    <col min="10508" max="10508" width="11.3984375" style="6" customWidth="1"/>
    <col min="10509" max="10509" width="15" style="6" customWidth="1"/>
    <col min="10510" max="10510" width="11.3984375" style="6" customWidth="1"/>
    <col min="10511" max="10511" width="15" style="6" customWidth="1"/>
    <col min="10512" max="10512" width="3.59765625" style="6" bestFit="1" customWidth="1"/>
    <col min="10513" max="10752" width="9.69921875" style="6"/>
    <col min="10753" max="10753" width="1.59765625" style="6" customWidth="1"/>
    <col min="10754" max="10754" width="11.3984375" style="6" customWidth="1"/>
    <col min="10755" max="10755" width="10.5" style="6" customWidth="1"/>
    <col min="10756" max="10757" width="16.19921875" style="6" customWidth="1"/>
    <col min="10758" max="10759" width="17.69921875" style="6" customWidth="1"/>
    <col min="10760" max="10760" width="5.09765625" style="6" customWidth="1"/>
    <col min="10761" max="10761" width="1.09765625" style="6" customWidth="1"/>
    <col min="10762" max="10762" width="11.3984375" style="6" customWidth="1"/>
    <col min="10763" max="10763" width="9.59765625" style="6" customWidth="1"/>
    <col min="10764" max="10764" width="11.3984375" style="6" customWidth="1"/>
    <col min="10765" max="10765" width="15" style="6" customWidth="1"/>
    <col min="10766" max="10766" width="11.3984375" style="6" customWidth="1"/>
    <col min="10767" max="10767" width="15" style="6" customWidth="1"/>
    <col min="10768" max="10768" width="3.59765625" style="6" bestFit="1" customWidth="1"/>
    <col min="10769" max="11008" width="9.69921875" style="6"/>
    <col min="11009" max="11009" width="1.59765625" style="6" customWidth="1"/>
    <col min="11010" max="11010" width="11.3984375" style="6" customWidth="1"/>
    <col min="11011" max="11011" width="10.5" style="6" customWidth="1"/>
    <col min="11012" max="11013" width="16.19921875" style="6" customWidth="1"/>
    <col min="11014" max="11015" width="17.69921875" style="6" customWidth="1"/>
    <col min="11016" max="11016" width="5.09765625" style="6" customWidth="1"/>
    <col min="11017" max="11017" width="1.09765625" style="6" customWidth="1"/>
    <col min="11018" max="11018" width="11.3984375" style="6" customWidth="1"/>
    <col min="11019" max="11019" width="9.59765625" style="6" customWidth="1"/>
    <col min="11020" max="11020" width="11.3984375" style="6" customWidth="1"/>
    <col min="11021" max="11021" width="15" style="6" customWidth="1"/>
    <col min="11022" max="11022" width="11.3984375" style="6" customWidth="1"/>
    <col min="11023" max="11023" width="15" style="6" customWidth="1"/>
    <col min="11024" max="11024" width="3.59765625" style="6" bestFit="1" customWidth="1"/>
    <col min="11025" max="11264" width="9.69921875" style="6"/>
    <col min="11265" max="11265" width="1.59765625" style="6" customWidth="1"/>
    <col min="11266" max="11266" width="11.3984375" style="6" customWidth="1"/>
    <col min="11267" max="11267" width="10.5" style="6" customWidth="1"/>
    <col min="11268" max="11269" width="16.19921875" style="6" customWidth="1"/>
    <col min="11270" max="11271" width="17.69921875" style="6" customWidth="1"/>
    <col min="11272" max="11272" width="5.09765625" style="6" customWidth="1"/>
    <col min="11273" max="11273" width="1.09765625" style="6" customWidth="1"/>
    <col min="11274" max="11274" width="11.3984375" style="6" customWidth="1"/>
    <col min="11275" max="11275" width="9.59765625" style="6" customWidth="1"/>
    <col min="11276" max="11276" width="11.3984375" style="6" customWidth="1"/>
    <col min="11277" max="11277" width="15" style="6" customWidth="1"/>
    <col min="11278" max="11278" width="11.3984375" style="6" customWidth="1"/>
    <col min="11279" max="11279" width="15" style="6" customWidth="1"/>
    <col min="11280" max="11280" width="3.59765625" style="6" bestFit="1" customWidth="1"/>
    <col min="11281" max="11520" width="9.69921875" style="6"/>
    <col min="11521" max="11521" width="1.59765625" style="6" customWidth="1"/>
    <col min="11522" max="11522" width="11.3984375" style="6" customWidth="1"/>
    <col min="11523" max="11523" width="10.5" style="6" customWidth="1"/>
    <col min="11524" max="11525" width="16.19921875" style="6" customWidth="1"/>
    <col min="11526" max="11527" width="17.69921875" style="6" customWidth="1"/>
    <col min="11528" max="11528" width="5.09765625" style="6" customWidth="1"/>
    <col min="11529" max="11529" width="1.09765625" style="6" customWidth="1"/>
    <col min="11530" max="11530" width="11.3984375" style="6" customWidth="1"/>
    <col min="11531" max="11531" width="9.59765625" style="6" customWidth="1"/>
    <col min="11532" max="11532" width="11.3984375" style="6" customWidth="1"/>
    <col min="11533" max="11533" width="15" style="6" customWidth="1"/>
    <col min="11534" max="11534" width="11.3984375" style="6" customWidth="1"/>
    <col min="11535" max="11535" width="15" style="6" customWidth="1"/>
    <col min="11536" max="11536" width="3.59765625" style="6" bestFit="1" customWidth="1"/>
    <col min="11537" max="11776" width="9.69921875" style="6"/>
    <col min="11777" max="11777" width="1.59765625" style="6" customWidth="1"/>
    <col min="11778" max="11778" width="11.3984375" style="6" customWidth="1"/>
    <col min="11779" max="11779" width="10.5" style="6" customWidth="1"/>
    <col min="11780" max="11781" width="16.19921875" style="6" customWidth="1"/>
    <col min="11782" max="11783" width="17.69921875" style="6" customWidth="1"/>
    <col min="11784" max="11784" width="5.09765625" style="6" customWidth="1"/>
    <col min="11785" max="11785" width="1.09765625" style="6" customWidth="1"/>
    <col min="11786" max="11786" width="11.3984375" style="6" customWidth="1"/>
    <col min="11787" max="11787" width="9.59765625" style="6" customWidth="1"/>
    <col min="11788" max="11788" width="11.3984375" style="6" customWidth="1"/>
    <col min="11789" max="11789" width="15" style="6" customWidth="1"/>
    <col min="11790" max="11790" width="11.3984375" style="6" customWidth="1"/>
    <col min="11791" max="11791" width="15" style="6" customWidth="1"/>
    <col min="11792" max="11792" width="3.59765625" style="6" bestFit="1" customWidth="1"/>
    <col min="11793" max="12032" width="9.69921875" style="6"/>
    <col min="12033" max="12033" width="1.59765625" style="6" customWidth="1"/>
    <col min="12034" max="12034" width="11.3984375" style="6" customWidth="1"/>
    <col min="12035" max="12035" width="10.5" style="6" customWidth="1"/>
    <col min="12036" max="12037" width="16.19921875" style="6" customWidth="1"/>
    <col min="12038" max="12039" width="17.69921875" style="6" customWidth="1"/>
    <col min="12040" max="12040" width="5.09765625" style="6" customWidth="1"/>
    <col min="12041" max="12041" width="1.09765625" style="6" customWidth="1"/>
    <col min="12042" max="12042" width="11.3984375" style="6" customWidth="1"/>
    <col min="12043" max="12043" width="9.59765625" style="6" customWidth="1"/>
    <col min="12044" max="12044" width="11.3984375" style="6" customWidth="1"/>
    <col min="12045" max="12045" width="15" style="6" customWidth="1"/>
    <col min="12046" max="12046" width="11.3984375" style="6" customWidth="1"/>
    <col min="12047" max="12047" width="15" style="6" customWidth="1"/>
    <col min="12048" max="12048" width="3.59765625" style="6" bestFit="1" customWidth="1"/>
    <col min="12049" max="12288" width="9.69921875" style="6"/>
    <col min="12289" max="12289" width="1.59765625" style="6" customWidth="1"/>
    <col min="12290" max="12290" width="11.3984375" style="6" customWidth="1"/>
    <col min="12291" max="12291" width="10.5" style="6" customWidth="1"/>
    <col min="12292" max="12293" width="16.19921875" style="6" customWidth="1"/>
    <col min="12294" max="12295" width="17.69921875" style="6" customWidth="1"/>
    <col min="12296" max="12296" width="5.09765625" style="6" customWidth="1"/>
    <col min="12297" max="12297" width="1.09765625" style="6" customWidth="1"/>
    <col min="12298" max="12298" width="11.3984375" style="6" customWidth="1"/>
    <col min="12299" max="12299" width="9.59765625" style="6" customWidth="1"/>
    <col min="12300" max="12300" width="11.3984375" style="6" customWidth="1"/>
    <col min="12301" max="12301" width="15" style="6" customWidth="1"/>
    <col min="12302" max="12302" width="11.3984375" style="6" customWidth="1"/>
    <col min="12303" max="12303" width="15" style="6" customWidth="1"/>
    <col min="12304" max="12304" width="3.59765625" style="6" bestFit="1" customWidth="1"/>
    <col min="12305" max="12544" width="9.69921875" style="6"/>
    <col min="12545" max="12545" width="1.59765625" style="6" customWidth="1"/>
    <col min="12546" max="12546" width="11.3984375" style="6" customWidth="1"/>
    <col min="12547" max="12547" width="10.5" style="6" customWidth="1"/>
    <col min="12548" max="12549" width="16.19921875" style="6" customWidth="1"/>
    <col min="12550" max="12551" width="17.69921875" style="6" customWidth="1"/>
    <col min="12552" max="12552" width="5.09765625" style="6" customWidth="1"/>
    <col min="12553" max="12553" width="1.09765625" style="6" customWidth="1"/>
    <col min="12554" max="12554" width="11.3984375" style="6" customWidth="1"/>
    <col min="12555" max="12555" width="9.59765625" style="6" customWidth="1"/>
    <col min="12556" max="12556" width="11.3984375" style="6" customWidth="1"/>
    <col min="12557" max="12557" width="15" style="6" customWidth="1"/>
    <col min="12558" max="12558" width="11.3984375" style="6" customWidth="1"/>
    <col min="12559" max="12559" width="15" style="6" customWidth="1"/>
    <col min="12560" max="12560" width="3.59765625" style="6" bestFit="1" customWidth="1"/>
    <col min="12561" max="12800" width="9.69921875" style="6"/>
    <col min="12801" max="12801" width="1.59765625" style="6" customWidth="1"/>
    <col min="12802" max="12802" width="11.3984375" style="6" customWidth="1"/>
    <col min="12803" max="12803" width="10.5" style="6" customWidth="1"/>
    <col min="12804" max="12805" width="16.19921875" style="6" customWidth="1"/>
    <col min="12806" max="12807" width="17.69921875" style="6" customWidth="1"/>
    <col min="12808" max="12808" width="5.09765625" style="6" customWidth="1"/>
    <col min="12809" max="12809" width="1.09765625" style="6" customWidth="1"/>
    <col min="12810" max="12810" width="11.3984375" style="6" customWidth="1"/>
    <col min="12811" max="12811" width="9.59765625" style="6" customWidth="1"/>
    <col min="12812" max="12812" width="11.3984375" style="6" customWidth="1"/>
    <col min="12813" max="12813" width="15" style="6" customWidth="1"/>
    <col min="12814" max="12814" width="11.3984375" style="6" customWidth="1"/>
    <col min="12815" max="12815" width="15" style="6" customWidth="1"/>
    <col min="12816" max="12816" width="3.59765625" style="6" bestFit="1" customWidth="1"/>
    <col min="12817" max="13056" width="9.69921875" style="6"/>
    <col min="13057" max="13057" width="1.59765625" style="6" customWidth="1"/>
    <col min="13058" max="13058" width="11.3984375" style="6" customWidth="1"/>
    <col min="13059" max="13059" width="10.5" style="6" customWidth="1"/>
    <col min="13060" max="13061" width="16.19921875" style="6" customWidth="1"/>
    <col min="13062" max="13063" width="17.69921875" style="6" customWidth="1"/>
    <col min="13064" max="13064" width="5.09765625" style="6" customWidth="1"/>
    <col min="13065" max="13065" width="1.09765625" style="6" customWidth="1"/>
    <col min="13066" max="13066" width="11.3984375" style="6" customWidth="1"/>
    <col min="13067" max="13067" width="9.59765625" style="6" customWidth="1"/>
    <col min="13068" max="13068" width="11.3984375" style="6" customWidth="1"/>
    <col min="13069" max="13069" width="15" style="6" customWidth="1"/>
    <col min="13070" max="13070" width="11.3984375" style="6" customWidth="1"/>
    <col min="13071" max="13071" width="15" style="6" customWidth="1"/>
    <col min="13072" max="13072" width="3.59765625" style="6" bestFit="1" customWidth="1"/>
    <col min="13073" max="13312" width="9.69921875" style="6"/>
    <col min="13313" max="13313" width="1.59765625" style="6" customWidth="1"/>
    <col min="13314" max="13314" width="11.3984375" style="6" customWidth="1"/>
    <col min="13315" max="13315" width="10.5" style="6" customWidth="1"/>
    <col min="13316" max="13317" width="16.19921875" style="6" customWidth="1"/>
    <col min="13318" max="13319" width="17.69921875" style="6" customWidth="1"/>
    <col min="13320" max="13320" width="5.09765625" style="6" customWidth="1"/>
    <col min="13321" max="13321" width="1.09765625" style="6" customWidth="1"/>
    <col min="13322" max="13322" width="11.3984375" style="6" customWidth="1"/>
    <col min="13323" max="13323" width="9.59765625" style="6" customWidth="1"/>
    <col min="13324" max="13324" width="11.3984375" style="6" customWidth="1"/>
    <col min="13325" max="13325" width="15" style="6" customWidth="1"/>
    <col min="13326" max="13326" width="11.3984375" style="6" customWidth="1"/>
    <col min="13327" max="13327" width="15" style="6" customWidth="1"/>
    <col min="13328" max="13328" width="3.59765625" style="6" bestFit="1" customWidth="1"/>
    <col min="13329" max="13568" width="9.69921875" style="6"/>
    <col min="13569" max="13569" width="1.59765625" style="6" customWidth="1"/>
    <col min="13570" max="13570" width="11.3984375" style="6" customWidth="1"/>
    <col min="13571" max="13571" width="10.5" style="6" customWidth="1"/>
    <col min="13572" max="13573" width="16.19921875" style="6" customWidth="1"/>
    <col min="13574" max="13575" width="17.69921875" style="6" customWidth="1"/>
    <col min="13576" max="13576" width="5.09765625" style="6" customWidth="1"/>
    <col min="13577" max="13577" width="1.09765625" style="6" customWidth="1"/>
    <col min="13578" max="13578" width="11.3984375" style="6" customWidth="1"/>
    <col min="13579" max="13579" width="9.59765625" style="6" customWidth="1"/>
    <col min="13580" max="13580" width="11.3984375" style="6" customWidth="1"/>
    <col min="13581" max="13581" width="15" style="6" customWidth="1"/>
    <col min="13582" max="13582" width="11.3984375" style="6" customWidth="1"/>
    <col min="13583" max="13583" width="15" style="6" customWidth="1"/>
    <col min="13584" max="13584" width="3.59765625" style="6" bestFit="1" customWidth="1"/>
    <col min="13585" max="13824" width="9.69921875" style="6"/>
    <col min="13825" max="13825" width="1.59765625" style="6" customWidth="1"/>
    <col min="13826" max="13826" width="11.3984375" style="6" customWidth="1"/>
    <col min="13827" max="13827" width="10.5" style="6" customWidth="1"/>
    <col min="13828" max="13829" width="16.19921875" style="6" customWidth="1"/>
    <col min="13830" max="13831" width="17.69921875" style="6" customWidth="1"/>
    <col min="13832" max="13832" width="5.09765625" style="6" customWidth="1"/>
    <col min="13833" max="13833" width="1.09765625" style="6" customWidth="1"/>
    <col min="13834" max="13834" width="11.3984375" style="6" customWidth="1"/>
    <col min="13835" max="13835" width="9.59765625" style="6" customWidth="1"/>
    <col min="13836" max="13836" width="11.3984375" style="6" customWidth="1"/>
    <col min="13837" max="13837" width="15" style="6" customWidth="1"/>
    <col min="13838" max="13838" width="11.3984375" style="6" customWidth="1"/>
    <col min="13839" max="13839" width="15" style="6" customWidth="1"/>
    <col min="13840" max="13840" width="3.59765625" style="6" bestFit="1" customWidth="1"/>
    <col min="13841" max="14080" width="9.69921875" style="6"/>
    <col min="14081" max="14081" width="1.59765625" style="6" customWidth="1"/>
    <col min="14082" max="14082" width="11.3984375" style="6" customWidth="1"/>
    <col min="14083" max="14083" width="10.5" style="6" customWidth="1"/>
    <col min="14084" max="14085" width="16.19921875" style="6" customWidth="1"/>
    <col min="14086" max="14087" width="17.69921875" style="6" customWidth="1"/>
    <col min="14088" max="14088" width="5.09765625" style="6" customWidth="1"/>
    <col min="14089" max="14089" width="1.09765625" style="6" customWidth="1"/>
    <col min="14090" max="14090" width="11.3984375" style="6" customWidth="1"/>
    <col min="14091" max="14091" width="9.59765625" style="6" customWidth="1"/>
    <col min="14092" max="14092" width="11.3984375" style="6" customWidth="1"/>
    <col min="14093" max="14093" width="15" style="6" customWidth="1"/>
    <col min="14094" max="14094" width="11.3984375" style="6" customWidth="1"/>
    <col min="14095" max="14095" width="15" style="6" customWidth="1"/>
    <col min="14096" max="14096" width="3.59765625" style="6" bestFit="1" customWidth="1"/>
    <col min="14097" max="14336" width="9.69921875" style="6"/>
    <col min="14337" max="14337" width="1.59765625" style="6" customWidth="1"/>
    <col min="14338" max="14338" width="11.3984375" style="6" customWidth="1"/>
    <col min="14339" max="14339" width="10.5" style="6" customWidth="1"/>
    <col min="14340" max="14341" width="16.19921875" style="6" customWidth="1"/>
    <col min="14342" max="14343" width="17.69921875" style="6" customWidth="1"/>
    <col min="14344" max="14344" width="5.09765625" style="6" customWidth="1"/>
    <col min="14345" max="14345" width="1.09765625" style="6" customWidth="1"/>
    <col min="14346" max="14346" width="11.3984375" style="6" customWidth="1"/>
    <col min="14347" max="14347" width="9.59765625" style="6" customWidth="1"/>
    <col min="14348" max="14348" width="11.3984375" style="6" customWidth="1"/>
    <col min="14349" max="14349" width="15" style="6" customWidth="1"/>
    <col min="14350" max="14350" width="11.3984375" style="6" customWidth="1"/>
    <col min="14351" max="14351" width="15" style="6" customWidth="1"/>
    <col min="14352" max="14352" width="3.59765625" style="6" bestFit="1" customWidth="1"/>
    <col min="14353" max="14592" width="9.69921875" style="6"/>
    <col min="14593" max="14593" width="1.59765625" style="6" customWidth="1"/>
    <col min="14594" max="14594" width="11.3984375" style="6" customWidth="1"/>
    <col min="14595" max="14595" width="10.5" style="6" customWidth="1"/>
    <col min="14596" max="14597" width="16.19921875" style="6" customWidth="1"/>
    <col min="14598" max="14599" width="17.69921875" style="6" customWidth="1"/>
    <col min="14600" max="14600" width="5.09765625" style="6" customWidth="1"/>
    <col min="14601" max="14601" width="1.09765625" style="6" customWidth="1"/>
    <col min="14602" max="14602" width="11.3984375" style="6" customWidth="1"/>
    <col min="14603" max="14603" width="9.59765625" style="6" customWidth="1"/>
    <col min="14604" max="14604" width="11.3984375" style="6" customWidth="1"/>
    <col min="14605" max="14605" width="15" style="6" customWidth="1"/>
    <col min="14606" max="14606" width="11.3984375" style="6" customWidth="1"/>
    <col min="14607" max="14607" width="15" style="6" customWidth="1"/>
    <col min="14608" max="14608" width="3.59765625" style="6" bestFit="1" customWidth="1"/>
    <col min="14609" max="14848" width="9.69921875" style="6"/>
    <col min="14849" max="14849" width="1.59765625" style="6" customWidth="1"/>
    <col min="14850" max="14850" width="11.3984375" style="6" customWidth="1"/>
    <col min="14851" max="14851" width="10.5" style="6" customWidth="1"/>
    <col min="14852" max="14853" width="16.19921875" style="6" customWidth="1"/>
    <col min="14854" max="14855" width="17.69921875" style="6" customWidth="1"/>
    <col min="14856" max="14856" width="5.09765625" style="6" customWidth="1"/>
    <col min="14857" max="14857" width="1.09765625" style="6" customWidth="1"/>
    <col min="14858" max="14858" width="11.3984375" style="6" customWidth="1"/>
    <col min="14859" max="14859" width="9.59765625" style="6" customWidth="1"/>
    <col min="14860" max="14860" width="11.3984375" style="6" customWidth="1"/>
    <col min="14861" max="14861" width="15" style="6" customWidth="1"/>
    <col min="14862" max="14862" width="11.3984375" style="6" customWidth="1"/>
    <col min="14863" max="14863" width="15" style="6" customWidth="1"/>
    <col min="14864" max="14864" width="3.59765625" style="6" bestFit="1" customWidth="1"/>
    <col min="14865" max="15104" width="9.69921875" style="6"/>
    <col min="15105" max="15105" width="1.59765625" style="6" customWidth="1"/>
    <col min="15106" max="15106" width="11.3984375" style="6" customWidth="1"/>
    <col min="15107" max="15107" width="10.5" style="6" customWidth="1"/>
    <col min="15108" max="15109" width="16.19921875" style="6" customWidth="1"/>
    <col min="15110" max="15111" width="17.69921875" style="6" customWidth="1"/>
    <col min="15112" max="15112" width="5.09765625" style="6" customWidth="1"/>
    <col min="15113" max="15113" width="1.09765625" style="6" customWidth="1"/>
    <col min="15114" max="15114" width="11.3984375" style="6" customWidth="1"/>
    <col min="15115" max="15115" width="9.59765625" style="6" customWidth="1"/>
    <col min="15116" max="15116" width="11.3984375" style="6" customWidth="1"/>
    <col min="15117" max="15117" width="15" style="6" customWidth="1"/>
    <col min="15118" max="15118" width="11.3984375" style="6" customWidth="1"/>
    <col min="15119" max="15119" width="15" style="6" customWidth="1"/>
    <col min="15120" max="15120" width="3.59765625" style="6" bestFit="1" customWidth="1"/>
    <col min="15121" max="15360" width="9.69921875" style="6"/>
    <col min="15361" max="15361" width="1.59765625" style="6" customWidth="1"/>
    <col min="15362" max="15362" width="11.3984375" style="6" customWidth="1"/>
    <col min="15363" max="15363" width="10.5" style="6" customWidth="1"/>
    <col min="15364" max="15365" width="16.19921875" style="6" customWidth="1"/>
    <col min="15366" max="15367" width="17.69921875" style="6" customWidth="1"/>
    <col min="15368" max="15368" width="5.09765625" style="6" customWidth="1"/>
    <col min="15369" max="15369" width="1.09765625" style="6" customWidth="1"/>
    <col min="15370" max="15370" width="11.3984375" style="6" customWidth="1"/>
    <col min="15371" max="15371" width="9.59765625" style="6" customWidth="1"/>
    <col min="15372" max="15372" width="11.3984375" style="6" customWidth="1"/>
    <col min="15373" max="15373" width="15" style="6" customWidth="1"/>
    <col min="15374" max="15374" width="11.3984375" style="6" customWidth="1"/>
    <col min="15375" max="15375" width="15" style="6" customWidth="1"/>
    <col min="15376" max="15376" width="3.59765625" style="6" bestFit="1" customWidth="1"/>
    <col min="15377" max="15616" width="9.69921875" style="6"/>
    <col min="15617" max="15617" width="1.59765625" style="6" customWidth="1"/>
    <col min="15618" max="15618" width="11.3984375" style="6" customWidth="1"/>
    <col min="15619" max="15619" width="10.5" style="6" customWidth="1"/>
    <col min="15620" max="15621" width="16.19921875" style="6" customWidth="1"/>
    <col min="15622" max="15623" width="17.69921875" style="6" customWidth="1"/>
    <col min="15624" max="15624" width="5.09765625" style="6" customWidth="1"/>
    <col min="15625" max="15625" width="1.09765625" style="6" customWidth="1"/>
    <col min="15626" max="15626" width="11.3984375" style="6" customWidth="1"/>
    <col min="15627" max="15627" width="9.59765625" style="6" customWidth="1"/>
    <col min="15628" max="15628" width="11.3984375" style="6" customWidth="1"/>
    <col min="15629" max="15629" width="15" style="6" customWidth="1"/>
    <col min="15630" max="15630" width="11.3984375" style="6" customWidth="1"/>
    <col min="15631" max="15631" width="15" style="6" customWidth="1"/>
    <col min="15632" max="15632" width="3.59765625" style="6" bestFit="1" customWidth="1"/>
    <col min="15633" max="15872" width="9.69921875" style="6"/>
    <col min="15873" max="15873" width="1.59765625" style="6" customWidth="1"/>
    <col min="15874" max="15874" width="11.3984375" style="6" customWidth="1"/>
    <col min="15875" max="15875" width="10.5" style="6" customWidth="1"/>
    <col min="15876" max="15877" width="16.19921875" style="6" customWidth="1"/>
    <col min="15878" max="15879" width="17.69921875" style="6" customWidth="1"/>
    <col min="15880" max="15880" width="5.09765625" style="6" customWidth="1"/>
    <col min="15881" max="15881" width="1.09765625" style="6" customWidth="1"/>
    <col min="15882" max="15882" width="11.3984375" style="6" customWidth="1"/>
    <col min="15883" max="15883" width="9.59765625" style="6" customWidth="1"/>
    <col min="15884" max="15884" width="11.3984375" style="6" customWidth="1"/>
    <col min="15885" max="15885" width="15" style="6" customWidth="1"/>
    <col min="15886" max="15886" width="11.3984375" style="6" customWidth="1"/>
    <col min="15887" max="15887" width="15" style="6" customWidth="1"/>
    <col min="15888" max="15888" width="3.59765625" style="6" bestFit="1" customWidth="1"/>
    <col min="15889" max="16128" width="9.69921875" style="6"/>
    <col min="16129" max="16129" width="1.59765625" style="6" customWidth="1"/>
    <col min="16130" max="16130" width="11.3984375" style="6" customWidth="1"/>
    <col min="16131" max="16131" width="10.5" style="6" customWidth="1"/>
    <col min="16132" max="16133" width="16.19921875" style="6" customWidth="1"/>
    <col min="16134" max="16135" width="17.69921875" style="6" customWidth="1"/>
    <col min="16136" max="16136" width="5.09765625" style="6" customWidth="1"/>
    <col min="16137" max="16137" width="1.09765625" style="6" customWidth="1"/>
    <col min="16138" max="16138" width="11.3984375" style="6" customWidth="1"/>
    <col min="16139" max="16139" width="9.59765625" style="6" customWidth="1"/>
    <col min="16140" max="16140" width="11.3984375" style="6" customWidth="1"/>
    <col min="16141" max="16141" width="15" style="6" customWidth="1"/>
    <col min="16142" max="16142" width="11.3984375" style="6" customWidth="1"/>
    <col min="16143" max="16143" width="15" style="6" customWidth="1"/>
    <col min="16144" max="16144" width="3.59765625" style="6" bestFit="1" customWidth="1"/>
    <col min="16145" max="16384" width="9.69921875" style="6"/>
  </cols>
  <sheetData>
    <row r="1" spans="2:17" ht="24" customHeight="1" thickBot="1">
      <c r="B1" s="1" t="s">
        <v>0</v>
      </c>
      <c r="C1" s="2"/>
      <c r="D1" s="3"/>
      <c r="E1" s="3"/>
      <c r="F1" s="3"/>
      <c r="G1" s="3"/>
      <c r="H1" s="2"/>
      <c r="I1" s="4"/>
      <c r="J1" s="5" t="s">
        <v>1</v>
      </c>
      <c r="K1" s="4"/>
      <c r="L1" s="4"/>
      <c r="M1" s="4"/>
      <c r="N1" s="4"/>
      <c r="O1" s="4"/>
      <c r="P1" s="4"/>
      <c r="Q1" s="4"/>
    </row>
    <row r="2" spans="2:17" s="18" customFormat="1" ht="20.100000000000001" customHeight="1">
      <c r="B2" s="7"/>
      <c r="C2" s="8"/>
      <c r="D2" s="9" t="s">
        <v>2</v>
      </c>
      <c r="E2" s="10" t="s">
        <v>3</v>
      </c>
      <c r="F2" s="9" t="s">
        <v>4</v>
      </c>
      <c r="G2" s="9" t="s">
        <v>5</v>
      </c>
      <c r="H2" s="11" t="s">
        <v>6</v>
      </c>
      <c r="I2" s="12"/>
      <c r="J2" s="13"/>
      <c r="K2" s="14" t="s">
        <v>7</v>
      </c>
      <c r="L2" s="15" t="s">
        <v>8</v>
      </c>
      <c r="M2" s="16"/>
      <c r="N2" s="17" t="s">
        <v>9</v>
      </c>
      <c r="O2" s="17"/>
      <c r="P2" s="12"/>
      <c r="Q2" s="12"/>
    </row>
    <row r="3" spans="2:17" s="18" customFormat="1" ht="20.100000000000001" customHeight="1">
      <c r="B3" s="19"/>
      <c r="C3" s="20"/>
      <c r="D3" s="21"/>
      <c r="E3" s="22"/>
      <c r="F3" s="21"/>
      <c r="G3" s="21"/>
      <c r="H3" s="23"/>
      <c r="I3" s="12"/>
      <c r="J3" s="24"/>
      <c r="K3" s="25"/>
      <c r="L3" s="26"/>
      <c r="M3" s="27"/>
      <c r="N3" s="17"/>
      <c r="O3" s="17"/>
      <c r="P3" s="12"/>
      <c r="Q3" s="12"/>
    </row>
    <row r="4" spans="2:17" s="18" customFormat="1" ht="20.100000000000001" customHeight="1">
      <c r="B4" s="28" t="s">
        <v>10</v>
      </c>
      <c r="C4" s="20" t="s">
        <v>11</v>
      </c>
      <c r="D4" s="21"/>
      <c r="E4" s="22"/>
      <c r="F4" s="21"/>
      <c r="G4" s="21"/>
      <c r="H4" s="23"/>
      <c r="I4" s="12"/>
      <c r="J4" s="24"/>
      <c r="K4" s="25"/>
      <c r="L4" s="29"/>
      <c r="M4" s="30"/>
      <c r="N4" s="17"/>
      <c r="O4" s="17"/>
      <c r="P4" s="12"/>
      <c r="Q4" s="12"/>
    </row>
    <row r="5" spans="2:17" s="18" customFormat="1" ht="20.100000000000001" customHeight="1">
      <c r="B5" s="19"/>
      <c r="C5" s="20"/>
      <c r="D5" s="21"/>
      <c r="E5" s="22"/>
      <c r="F5" s="21"/>
      <c r="G5" s="21"/>
      <c r="H5" s="23"/>
      <c r="I5" s="12"/>
      <c r="J5" s="24"/>
      <c r="K5" s="25"/>
      <c r="L5" s="15" t="s">
        <v>12</v>
      </c>
      <c r="M5" s="15" t="s">
        <v>13</v>
      </c>
      <c r="N5" s="17" t="s">
        <v>12</v>
      </c>
      <c r="O5" s="17" t="s">
        <v>14</v>
      </c>
      <c r="P5" s="12"/>
      <c r="Q5" s="12"/>
    </row>
    <row r="6" spans="2:17" s="18" customFormat="1" ht="20.100000000000001" customHeight="1">
      <c r="B6" s="31"/>
      <c r="C6" s="32"/>
      <c r="D6" s="33"/>
      <c r="E6" s="34"/>
      <c r="F6" s="33"/>
      <c r="G6" s="33"/>
      <c r="H6" s="23"/>
      <c r="I6" s="12"/>
      <c r="J6" s="24"/>
      <c r="K6" s="25"/>
      <c r="L6" s="26"/>
      <c r="M6" s="26"/>
      <c r="N6" s="17"/>
      <c r="O6" s="17"/>
      <c r="P6" s="12"/>
      <c r="Q6" s="12"/>
    </row>
    <row r="7" spans="2:17" s="18" customFormat="1" ht="17.100000000000001" customHeight="1">
      <c r="B7" s="19"/>
      <c r="C7" s="20"/>
      <c r="D7" s="35"/>
      <c r="E7" s="36"/>
      <c r="F7" s="36"/>
      <c r="G7" s="35"/>
      <c r="H7" s="23"/>
      <c r="I7" s="12"/>
      <c r="J7" s="24"/>
      <c r="K7" s="37"/>
      <c r="L7" s="29"/>
      <c r="M7" s="29"/>
      <c r="N7" s="17"/>
      <c r="O7" s="17"/>
      <c r="P7" s="12"/>
      <c r="Q7" s="12"/>
    </row>
    <row r="8" spans="2:17" s="18" customFormat="1" ht="30" customHeight="1">
      <c r="B8" s="38" t="s">
        <v>15</v>
      </c>
      <c r="C8" s="20" t="s">
        <v>16</v>
      </c>
      <c r="D8" s="39">
        <v>489819</v>
      </c>
      <c r="E8" s="40">
        <v>24559</v>
      </c>
      <c r="F8" s="40">
        <v>55546</v>
      </c>
      <c r="G8" s="39">
        <v>59540</v>
      </c>
      <c r="H8" s="23"/>
      <c r="I8" s="12"/>
      <c r="J8" s="24"/>
      <c r="K8" s="41" t="s">
        <v>17</v>
      </c>
      <c r="L8" s="41" t="s">
        <v>18</v>
      </c>
      <c r="M8" s="41" t="s">
        <v>18</v>
      </c>
      <c r="N8" s="41" t="s">
        <v>19</v>
      </c>
      <c r="O8" s="41" t="s">
        <v>19</v>
      </c>
      <c r="P8" s="12"/>
      <c r="Q8" s="12"/>
    </row>
    <row r="9" spans="2:17" s="18" customFormat="1" ht="30" customHeight="1">
      <c r="B9" s="38" t="s">
        <v>20</v>
      </c>
      <c r="C9" s="20" t="s">
        <v>16</v>
      </c>
      <c r="D9" s="39">
        <v>498515</v>
      </c>
      <c r="E9" s="40">
        <v>24483</v>
      </c>
      <c r="F9" s="40">
        <v>58629</v>
      </c>
      <c r="G9" s="39">
        <v>60348</v>
      </c>
      <c r="H9" s="23"/>
      <c r="I9" s="12"/>
      <c r="J9" s="24" t="s">
        <v>16</v>
      </c>
      <c r="K9" s="42">
        <f>SUM(K10:K11)</f>
        <v>159151</v>
      </c>
      <c r="L9" s="42">
        <f>SUM(L10:L11)</f>
        <v>3255087</v>
      </c>
      <c r="M9" s="42">
        <f>SUM(M10:M11)</f>
        <v>80642976285</v>
      </c>
      <c r="N9" s="42">
        <f>SUM(N10:N11)</f>
        <v>157114</v>
      </c>
      <c r="O9" s="42">
        <f>SUM(O10:O11)</f>
        <v>9535405823</v>
      </c>
      <c r="P9" s="12"/>
      <c r="Q9" s="12"/>
    </row>
    <row r="10" spans="2:17" s="18" customFormat="1" ht="30" customHeight="1">
      <c r="B10" s="38" t="s">
        <v>21</v>
      </c>
      <c r="C10" s="20" t="s">
        <v>16</v>
      </c>
      <c r="D10" s="43">
        <f t="shared" ref="D10:D12" si="0">ROUND(M9/K9,0)</f>
        <v>506707</v>
      </c>
      <c r="E10" s="44">
        <f t="shared" ref="E10:E12" si="1">ROUND(M9/L9,0)</f>
        <v>24774</v>
      </c>
      <c r="F10" s="44">
        <f t="shared" ref="F10:F12" si="2">ROUND(O9/K9,0)</f>
        <v>59914</v>
      </c>
      <c r="G10" s="43">
        <f t="shared" ref="G10:G12" si="3">ROUND(O9/N9,0)</f>
        <v>60691</v>
      </c>
      <c r="H10" s="23"/>
      <c r="I10" s="12"/>
      <c r="J10" s="24" t="s">
        <v>22</v>
      </c>
      <c r="K10" s="45">
        <f>SUM(K13:K32)</f>
        <v>150053</v>
      </c>
      <c r="L10" s="45">
        <f>SUM(L13:L32)</f>
        <v>3118546</v>
      </c>
      <c r="M10" s="45">
        <f>SUM(M13:M32)</f>
        <v>78151253735</v>
      </c>
      <c r="N10" s="45">
        <f>SUM(N13:N32)</f>
        <v>154954</v>
      </c>
      <c r="O10" s="45">
        <f>SUM(O13:O32)</f>
        <v>9311232641</v>
      </c>
      <c r="P10" s="12"/>
      <c r="Q10" s="12"/>
    </row>
    <row r="11" spans="2:17" s="18" customFormat="1" ht="30" customHeight="1">
      <c r="B11" s="28" t="s">
        <v>23</v>
      </c>
      <c r="C11" s="20" t="s">
        <v>24</v>
      </c>
      <c r="D11" s="43">
        <f t="shared" si="0"/>
        <v>520824</v>
      </c>
      <c r="E11" s="44">
        <f t="shared" si="1"/>
        <v>25060</v>
      </c>
      <c r="F11" s="44">
        <f t="shared" si="2"/>
        <v>62053</v>
      </c>
      <c r="G11" s="43">
        <f t="shared" si="3"/>
        <v>60090</v>
      </c>
      <c r="H11" s="23"/>
      <c r="I11" s="12"/>
      <c r="J11" s="24" t="s">
        <v>25</v>
      </c>
      <c r="K11" s="46">
        <f>SUM(K33:K35)</f>
        <v>9098</v>
      </c>
      <c r="L11" s="46">
        <f>SUM(L33:L35)</f>
        <v>136541</v>
      </c>
      <c r="M11" s="46">
        <f>SUM(M33:M35)</f>
        <v>2491722550</v>
      </c>
      <c r="N11" s="46">
        <f>SUM(N33:N35)</f>
        <v>2160</v>
      </c>
      <c r="O11" s="46">
        <f>SUM(O33:O35)</f>
        <v>224173182</v>
      </c>
      <c r="P11" s="47"/>
      <c r="Q11" s="12"/>
    </row>
    <row r="12" spans="2:17" s="18" customFormat="1" ht="30" customHeight="1">
      <c r="B12" s="48" t="s">
        <v>26</v>
      </c>
      <c r="C12" s="32" t="s">
        <v>24</v>
      </c>
      <c r="D12" s="49">
        <f t="shared" si="0"/>
        <v>273876</v>
      </c>
      <c r="E12" s="50">
        <f t="shared" si="1"/>
        <v>18249</v>
      </c>
      <c r="F12" s="50">
        <f t="shared" si="2"/>
        <v>24640</v>
      </c>
      <c r="G12" s="49">
        <f t="shared" si="3"/>
        <v>103784</v>
      </c>
      <c r="H12" s="51"/>
      <c r="I12" s="12"/>
      <c r="J12" s="24"/>
      <c r="K12" s="45"/>
      <c r="L12" s="45"/>
      <c r="M12" s="45"/>
      <c r="N12" s="45"/>
      <c r="O12" s="45"/>
      <c r="P12" s="47"/>
      <c r="Q12" s="12"/>
    </row>
    <row r="13" spans="2:17" s="18" customFormat="1" ht="30" customHeight="1">
      <c r="B13" s="53">
        <v>41001</v>
      </c>
      <c r="C13" s="54" t="s">
        <v>27</v>
      </c>
      <c r="D13" s="55">
        <f>ROUND(M13/K13,0)</f>
        <v>511813</v>
      </c>
      <c r="E13" s="56">
        <f>ROUND(M13/L13,0)</f>
        <v>24417</v>
      </c>
      <c r="F13" s="56">
        <f>ROUND(O13/K13,0)</f>
        <v>60273</v>
      </c>
      <c r="G13" s="55">
        <f>ROUND(O13/N13,0)</f>
        <v>59924</v>
      </c>
      <c r="H13" s="57" t="s">
        <v>28</v>
      </c>
      <c r="I13" s="12"/>
      <c r="J13" s="24" t="s">
        <v>27</v>
      </c>
      <c r="K13" s="52">
        <v>41205</v>
      </c>
      <c r="L13" s="52">
        <v>863728</v>
      </c>
      <c r="M13" s="52">
        <v>21089235091</v>
      </c>
      <c r="N13" s="52">
        <v>41445</v>
      </c>
      <c r="O13" s="52">
        <v>2483539275</v>
      </c>
      <c r="P13" s="58" t="s">
        <v>28</v>
      </c>
      <c r="Q13" s="12"/>
    </row>
    <row r="14" spans="2:17" s="18" customFormat="1" ht="30" customHeight="1">
      <c r="B14" s="19">
        <v>41002</v>
      </c>
      <c r="C14" s="20" t="s">
        <v>29</v>
      </c>
      <c r="D14" s="43">
        <f>ROUND(M14/K14,0)</f>
        <v>485135</v>
      </c>
      <c r="E14" s="44">
        <f>ROUND(M14/L14,0)</f>
        <v>24586</v>
      </c>
      <c r="F14" s="44">
        <f>ROUND(O14/K14,0)</f>
        <v>58953</v>
      </c>
      <c r="G14" s="43">
        <f>ROUND(O14/N14,0)</f>
        <v>58064</v>
      </c>
      <c r="H14" s="59" t="s">
        <v>30</v>
      </c>
      <c r="I14" s="12"/>
      <c r="J14" s="24" t="s">
        <v>29</v>
      </c>
      <c r="K14" s="52">
        <v>23836</v>
      </c>
      <c r="L14" s="52">
        <v>470328</v>
      </c>
      <c r="M14" s="52">
        <v>11563674739</v>
      </c>
      <c r="N14" s="52">
        <v>24201</v>
      </c>
      <c r="O14" s="52">
        <v>1405203534</v>
      </c>
      <c r="P14" s="60" t="s">
        <v>30</v>
      </c>
      <c r="Q14" s="12"/>
    </row>
    <row r="15" spans="2:17" s="18" customFormat="1" ht="30" customHeight="1">
      <c r="B15" s="19">
        <v>41003</v>
      </c>
      <c r="C15" s="20" t="s">
        <v>31</v>
      </c>
      <c r="D15" s="43">
        <f>ROUND(M15/K15,0)</f>
        <v>505644</v>
      </c>
      <c r="E15" s="44">
        <f>ROUND(M15/L15,0)</f>
        <v>26521</v>
      </c>
      <c r="F15" s="44">
        <f>ROUND(O15/K15,0)</f>
        <v>59719</v>
      </c>
      <c r="G15" s="43">
        <f>ROUND(O15/N15,0)</f>
        <v>59673</v>
      </c>
      <c r="H15" s="59" t="s">
        <v>32</v>
      </c>
      <c r="I15" s="12"/>
      <c r="J15" s="24" t="s">
        <v>31</v>
      </c>
      <c r="K15" s="52">
        <v>11572</v>
      </c>
      <c r="L15" s="52">
        <v>220632</v>
      </c>
      <c r="M15" s="52">
        <v>5851310234</v>
      </c>
      <c r="N15" s="52">
        <v>11581</v>
      </c>
      <c r="O15" s="52">
        <v>691068755</v>
      </c>
      <c r="P15" s="60" t="s">
        <v>32</v>
      </c>
      <c r="Q15" s="12"/>
    </row>
    <row r="16" spans="2:17" s="18" customFormat="1" ht="30" customHeight="1">
      <c r="B16" s="19">
        <v>41004</v>
      </c>
      <c r="C16" s="20" t="s">
        <v>33</v>
      </c>
      <c r="D16" s="43">
        <f>ROUND(M16/K16,0)</f>
        <v>595352</v>
      </c>
      <c r="E16" s="44">
        <f>ROUND(M16/L16,0)</f>
        <v>27710</v>
      </c>
      <c r="F16" s="44">
        <f>ROUND(O16/K16,0)</f>
        <v>72904</v>
      </c>
      <c r="G16" s="43">
        <f>ROUND(O16/N16,0)</f>
        <v>54031</v>
      </c>
      <c r="H16" s="59" t="s">
        <v>34</v>
      </c>
      <c r="I16" s="12"/>
      <c r="J16" s="24" t="s">
        <v>33</v>
      </c>
      <c r="K16" s="52">
        <v>3630</v>
      </c>
      <c r="L16" s="52">
        <v>77991</v>
      </c>
      <c r="M16" s="52">
        <v>2161129370</v>
      </c>
      <c r="N16" s="52">
        <v>4898</v>
      </c>
      <c r="O16" s="52">
        <v>264642421</v>
      </c>
      <c r="P16" s="60" t="s">
        <v>34</v>
      </c>
      <c r="Q16" s="12"/>
    </row>
    <row r="17" spans="2:17" s="18" customFormat="1" ht="30" customHeight="1">
      <c r="B17" s="19">
        <v>41005</v>
      </c>
      <c r="C17" s="20" t="s">
        <v>35</v>
      </c>
      <c r="D17" s="43">
        <f>ROUND(M17/K17,0)</f>
        <v>528274</v>
      </c>
      <c r="E17" s="44">
        <f>ROUND(M17/L17,0)</f>
        <v>26139</v>
      </c>
      <c r="F17" s="44">
        <f>ROUND(O17/K17,0)</f>
        <v>62617</v>
      </c>
      <c r="G17" s="43">
        <f>ROUND(O17/N17,0)</f>
        <v>60496</v>
      </c>
      <c r="H17" s="59" t="s">
        <v>36</v>
      </c>
      <c r="I17" s="12"/>
      <c r="J17" s="24" t="s">
        <v>35</v>
      </c>
      <c r="K17" s="52">
        <v>9867</v>
      </c>
      <c r="L17" s="52">
        <v>199413</v>
      </c>
      <c r="M17" s="52">
        <v>5212478286</v>
      </c>
      <c r="N17" s="52">
        <v>10213</v>
      </c>
      <c r="O17" s="52">
        <v>617844173</v>
      </c>
      <c r="P17" s="60" t="s">
        <v>36</v>
      </c>
      <c r="Q17" s="12"/>
    </row>
    <row r="18" spans="2:17" s="18" customFormat="1" ht="30" customHeight="1">
      <c r="B18" s="19">
        <v>41006</v>
      </c>
      <c r="C18" s="20" t="s">
        <v>37</v>
      </c>
      <c r="D18" s="43">
        <f>ROUND(M18/K18,0)</f>
        <v>530759</v>
      </c>
      <c r="E18" s="44">
        <f>ROUND(M18/L18,0)</f>
        <v>23232</v>
      </c>
      <c r="F18" s="44">
        <f>ROUND(O18/K18,0)</f>
        <v>62789</v>
      </c>
      <c r="G18" s="43">
        <f>ROUND(O18/N18,0)</f>
        <v>59375</v>
      </c>
      <c r="H18" s="59" t="s">
        <v>38</v>
      </c>
      <c r="I18" s="12"/>
      <c r="J18" s="24" t="s">
        <v>37</v>
      </c>
      <c r="K18" s="52">
        <v>8870</v>
      </c>
      <c r="L18" s="52">
        <v>202643</v>
      </c>
      <c r="M18" s="52">
        <v>4707833689</v>
      </c>
      <c r="N18" s="52">
        <v>9380</v>
      </c>
      <c r="O18" s="52">
        <v>556935619</v>
      </c>
      <c r="P18" s="60" t="s">
        <v>38</v>
      </c>
      <c r="Q18" s="12"/>
    </row>
    <row r="19" spans="2:17" s="18" customFormat="1" ht="30" customHeight="1">
      <c r="B19" s="19">
        <v>41007</v>
      </c>
      <c r="C19" s="20" t="s">
        <v>39</v>
      </c>
      <c r="D19" s="43">
        <f>ROUND(M19/K19,0)</f>
        <v>508420</v>
      </c>
      <c r="E19" s="44">
        <f>ROUND(M19/L19,0)</f>
        <v>25244</v>
      </c>
      <c r="F19" s="44">
        <f>ROUND(O19/K19,0)</f>
        <v>60895</v>
      </c>
      <c r="G19" s="43">
        <f>ROUND(O19/N19,0)</f>
        <v>59024</v>
      </c>
      <c r="H19" s="59" t="s">
        <v>40</v>
      </c>
      <c r="I19" s="12"/>
      <c r="J19" s="24" t="s">
        <v>39</v>
      </c>
      <c r="K19" s="52">
        <v>5867</v>
      </c>
      <c r="L19" s="52">
        <v>118163</v>
      </c>
      <c r="M19" s="52">
        <v>2982902452</v>
      </c>
      <c r="N19" s="52">
        <v>6053</v>
      </c>
      <c r="O19" s="52">
        <v>357272010</v>
      </c>
      <c r="P19" s="60" t="s">
        <v>40</v>
      </c>
      <c r="Q19" s="12"/>
    </row>
    <row r="20" spans="2:17" s="18" customFormat="1" ht="30" customHeight="1">
      <c r="B20" s="19">
        <v>41025</v>
      </c>
      <c r="C20" s="20" t="s">
        <v>41</v>
      </c>
      <c r="D20" s="43">
        <f>ROUND(M20/K20,0)</f>
        <v>535817</v>
      </c>
      <c r="E20" s="44">
        <f>ROUND(M20/L20,0)</f>
        <v>25456</v>
      </c>
      <c r="F20" s="44">
        <f>ROUND(O20/K20,0)</f>
        <v>64978</v>
      </c>
      <c r="G20" s="43">
        <f>ROUND(O20/N20,0)</f>
        <v>63301</v>
      </c>
      <c r="H20" s="59" t="s">
        <v>42</v>
      </c>
      <c r="I20" s="12"/>
      <c r="J20" s="24" t="s">
        <v>41</v>
      </c>
      <c r="K20" s="52">
        <v>7624</v>
      </c>
      <c r="L20" s="52">
        <v>160474</v>
      </c>
      <c r="M20" s="52">
        <v>4085070952</v>
      </c>
      <c r="N20" s="52">
        <v>7826</v>
      </c>
      <c r="O20" s="52">
        <v>495393931</v>
      </c>
      <c r="P20" s="60" t="s">
        <v>42</v>
      </c>
      <c r="Q20" s="12"/>
    </row>
    <row r="21" spans="2:17" s="18" customFormat="1" ht="30" customHeight="1">
      <c r="B21" s="19">
        <v>41048</v>
      </c>
      <c r="C21" s="20" t="s">
        <v>43</v>
      </c>
      <c r="D21" s="43">
        <f>ROUND(M21/K21,0)</f>
        <v>562230</v>
      </c>
      <c r="E21" s="44">
        <f>ROUND(M21/L21,0)</f>
        <v>24905</v>
      </c>
      <c r="F21" s="44">
        <f>ROUND(O21/K21,0)</f>
        <v>66271</v>
      </c>
      <c r="G21" s="43">
        <f>ROUND(O21/N21,0)</f>
        <v>62572</v>
      </c>
      <c r="H21" s="59" t="s">
        <v>44</v>
      </c>
      <c r="I21" s="12"/>
      <c r="J21" s="24" t="s">
        <v>43</v>
      </c>
      <c r="K21" s="52">
        <v>4838</v>
      </c>
      <c r="L21" s="52">
        <v>109218</v>
      </c>
      <c r="M21" s="52">
        <v>2720067467</v>
      </c>
      <c r="N21" s="52">
        <v>5124</v>
      </c>
      <c r="O21" s="52">
        <v>320619457</v>
      </c>
      <c r="P21" s="60" t="s">
        <v>44</v>
      </c>
      <c r="Q21" s="12"/>
    </row>
    <row r="22" spans="2:17" s="18" customFormat="1" ht="30" customHeight="1">
      <c r="B22" s="19">
        <v>41014</v>
      </c>
      <c r="C22" s="20" t="s">
        <v>45</v>
      </c>
      <c r="D22" s="43">
        <f>ROUND(M22/K22,0)</f>
        <v>553217</v>
      </c>
      <c r="E22" s="44">
        <f>ROUND(M22/L22,0)</f>
        <v>25239</v>
      </c>
      <c r="F22" s="44">
        <f>ROUND(O22/K22,0)</f>
        <v>63177</v>
      </c>
      <c r="G22" s="43">
        <f>ROUND(O22/N22,0)</f>
        <v>61133</v>
      </c>
      <c r="H22" s="59" t="s">
        <v>46</v>
      </c>
      <c r="I22" s="12"/>
      <c r="J22" s="24" t="s">
        <v>45</v>
      </c>
      <c r="K22" s="52">
        <v>5563</v>
      </c>
      <c r="L22" s="52">
        <v>121938</v>
      </c>
      <c r="M22" s="52">
        <v>3077545486</v>
      </c>
      <c r="N22" s="52">
        <v>5749</v>
      </c>
      <c r="O22" s="52">
        <v>351452559</v>
      </c>
      <c r="P22" s="60" t="s">
        <v>46</v>
      </c>
      <c r="Q22" s="12"/>
    </row>
    <row r="23" spans="2:17" s="18" customFormat="1" ht="30" customHeight="1">
      <c r="B23" s="19">
        <v>41016</v>
      </c>
      <c r="C23" s="20" t="s">
        <v>47</v>
      </c>
      <c r="D23" s="43">
        <f>ROUND(M23/K23,0)</f>
        <v>538854</v>
      </c>
      <c r="E23" s="44">
        <f>ROUND(M23/L23,0)</f>
        <v>24618</v>
      </c>
      <c r="F23" s="44">
        <f>ROUND(O23/K23,0)</f>
        <v>61552</v>
      </c>
      <c r="G23" s="43">
        <f>ROUND(O23/N23,0)</f>
        <v>62038</v>
      </c>
      <c r="H23" s="59" t="s">
        <v>48</v>
      </c>
      <c r="I23" s="12"/>
      <c r="J23" s="24" t="s">
        <v>47</v>
      </c>
      <c r="K23" s="52">
        <v>2426</v>
      </c>
      <c r="L23" s="52">
        <v>53102</v>
      </c>
      <c r="M23" s="52">
        <v>1307259190</v>
      </c>
      <c r="N23" s="52">
        <v>2407</v>
      </c>
      <c r="O23" s="52">
        <v>149326029</v>
      </c>
      <c r="P23" s="60" t="s">
        <v>48</v>
      </c>
      <c r="Q23" s="12"/>
    </row>
    <row r="24" spans="2:17" s="18" customFormat="1" ht="30" customHeight="1">
      <c r="B24" s="19">
        <v>41020</v>
      </c>
      <c r="C24" s="20" t="s">
        <v>49</v>
      </c>
      <c r="D24" s="43">
        <f>ROUND(M24/K24,0)</f>
        <v>520069</v>
      </c>
      <c r="E24" s="44">
        <f>ROUND(M24/L24,0)</f>
        <v>25087</v>
      </c>
      <c r="F24" s="44">
        <f>ROUND(O24/K24,0)</f>
        <v>57340</v>
      </c>
      <c r="G24" s="43">
        <f>ROUND(O24/N24,0)</f>
        <v>58206</v>
      </c>
      <c r="H24" s="59" t="s">
        <v>50</v>
      </c>
      <c r="I24" s="12"/>
      <c r="J24" s="24" t="s">
        <v>49</v>
      </c>
      <c r="K24" s="52">
        <v>3158</v>
      </c>
      <c r="L24" s="52">
        <v>65466</v>
      </c>
      <c r="M24" s="52">
        <v>1642376351</v>
      </c>
      <c r="N24" s="52">
        <v>3111</v>
      </c>
      <c r="O24" s="52">
        <v>181079764</v>
      </c>
      <c r="P24" s="60" t="s">
        <v>50</v>
      </c>
      <c r="Q24" s="12"/>
    </row>
    <row r="25" spans="2:17" s="18" customFormat="1" ht="30" customHeight="1">
      <c r="B25" s="19">
        <v>41024</v>
      </c>
      <c r="C25" s="20" t="s">
        <v>51</v>
      </c>
      <c r="D25" s="43">
        <f>ROUND(M25/K25,0)</f>
        <v>513282</v>
      </c>
      <c r="E25" s="44">
        <f>ROUND(M25/L25,0)</f>
        <v>24254</v>
      </c>
      <c r="F25" s="44">
        <f>ROUND(O25/K25,0)</f>
        <v>55855</v>
      </c>
      <c r="G25" s="43">
        <f>ROUND(O25/N25,0)</f>
        <v>59937</v>
      </c>
      <c r="H25" s="59" t="s">
        <v>52</v>
      </c>
      <c r="I25" s="12"/>
      <c r="J25" s="24" t="s">
        <v>51</v>
      </c>
      <c r="K25" s="52">
        <v>1527</v>
      </c>
      <c r="L25" s="52">
        <v>32315</v>
      </c>
      <c r="M25" s="52">
        <v>783781330</v>
      </c>
      <c r="N25" s="52">
        <v>1423</v>
      </c>
      <c r="O25" s="52">
        <v>85290009</v>
      </c>
      <c r="P25" s="60" t="s">
        <v>52</v>
      </c>
      <c r="Q25" s="12"/>
    </row>
    <row r="26" spans="2:17" s="18" customFormat="1" ht="30" customHeight="1">
      <c r="B26" s="19">
        <v>41021</v>
      </c>
      <c r="C26" s="20" t="s">
        <v>53</v>
      </c>
      <c r="D26" s="43">
        <f>ROUND(M26/K26,0)</f>
        <v>630221</v>
      </c>
      <c r="E26" s="44">
        <f>ROUND(M26/L26,0)</f>
        <v>27606</v>
      </c>
      <c r="F26" s="44">
        <f>ROUND(O26/K26,0)</f>
        <v>81301</v>
      </c>
      <c r="G26" s="43">
        <f>ROUND(O26/N26,0)</f>
        <v>67488</v>
      </c>
      <c r="H26" s="59" t="s">
        <v>54</v>
      </c>
      <c r="I26" s="12"/>
      <c r="J26" s="24" t="s">
        <v>53</v>
      </c>
      <c r="K26" s="52">
        <v>4573</v>
      </c>
      <c r="L26" s="52">
        <v>104397</v>
      </c>
      <c r="M26" s="52">
        <v>2882001984</v>
      </c>
      <c r="N26" s="52">
        <v>5509</v>
      </c>
      <c r="O26" s="52">
        <v>371790038</v>
      </c>
      <c r="P26" s="60" t="s">
        <v>54</v>
      </c>
      <c r="Q26" s="12"/>
    </row>
    <row r="27" spans="2:17" s="18" customFormat="1" ht="30" customHeight="1">
      <c r="B27" s="19">
        <v>41035</v>
      </c>
      <c r="C27" s="20" t="s">
        <v>55</v>
      </c>
      <c r="D27" s="43">
        <f>ROUND(M27/K27,0)</f>
        <v>464510</v>
      </c>
      <c r="E27" s="44">
        <f>ROUND(M27/L27,0)</f>
        <v>23647</v>
      </c>
      <c r="F27" s="44">
        <f>ROUND(O27/K27,0)</f>
        <v>53565</v>
      </c>
      <c r="G27" s="43">
        <f>ROUND(O27/N27,0)</f>
        <v>65274</v>
      </c>
      <c r="H27" s="59" t="s">
        <v>56</v>
      </c>
      <c r="I27" s="12"/>
      <c r="J27" s="24" t="s">
        <v>55</v>
      </c>
      <c r="K27" s="52">
        <v>1349</v>
      </c>
      <c r="L27" s="52">
        <v>26499</v>
      </c>
      <c r="M27" s="52">
        <v>626624511</v>
      </c>
      <c r="N27" s="52">
        <v>1107</v>
      </c>
      <c r="O27" s="52">
        <v>72258712</v>
      </c>
      <c r="P27" s="60" t="s">
        <v>56</v>
      </c>
      <c r="Q27" s="12"/>
    </row>
    <row r="28" spans="2:17" s="18" customFormat="1" ht="30" customHeight="1">
      <c r="B28" s="19">
        <v>41038</v>
      </c>
      <c r="C28" s="20" t="s">
        <v>57</v>
      </c>
      <c r="D28" s="43">
        <f>ROUND(M28/K28,0)</f>
        <v>545688</v>
      </c>
      <c r="E28" s="44">
        <f>ROUND(M28/L28,0)</f>
        <v>24731</v>
      </c>
      <c r="F28" s="44">
        <f>ROUND(O28/K28,0)</f>
        <v>67637</v>
      </c>
      <c r="G28" s="43">
        <f>ROUND(O28/N28,0)</f>
        <v>58134</v>
      </c>
      <c r="H28" s="59" t="s">
        <v>58</v>
      </c>
      <c r="I28" s="12"/>
      <c r="J28" s="24" t="s">
        <v>57</v>
      </c>
      <c r="K28" s="52">
        <v>3530</v>
      </c>
      <c r="L28" s="52">
        <v>77888</v>
      </c>
      <c r="M28" s="52">
        <v>1926277424</v>
      </c>
      <c r="N28" s="52">
        <v>4107</v>
      </c>
      <c r="O28" s="52">
        <v>238757574</v>
      </c>
      <c r="P28" s="60" t="s">
        <v>58</v>
      </c>
      <c r="Q28" s="12"/>
    </row>
    <row r="29" spans="2:17" s="18" customFormat="1" ht="30" customHeight="1">
      <c r="B29" s="19">
        <v>41042</v>
      </c>
      <c r="C29" s="20" t="s">
        <v>59</v>
      </c>
      <c r="D29" s="43">
        <f>ROUND(M29/K29,0)</f>
        <v>581701</v>
      </c>
      <c r="E29" s="44">
        <f>ROUND(M29/L29,0)</f>
        <v>26823</v>
      </c>
      <c r="F29" s="44">
        <f>ROUND(O29/K29,0)</f>
        <v>73008</v>
      </c>
      <c r="G29" s="43">
        <f>ROUND(O29/N29,0)</f>
        <v>51985</v>
      </c>
      <c r="H29" s="59" t="s">
        <v>60</v>
      </c>
      <c r="I29" s="12"/>
      <c r="J29" s="24" t="s">
        <v>59</v>
      </c>
      <c r="K29" s="52">
        <v>1266</v>
      </c>
      <c r="L29" s="52">
        <v>27455</v>
      </c>
      <c r="M29" s="52">
        <v>736433289</v>
      </c>
      <c r="N29" s="52">
        <v>1778</v>
      </c>
      <c r="O29" s="52">
        <v>92428577</v>
      </c>
      <c r="P29" s="60" t="s">
        <v>60</v>
      </c>
      <c r="Q29" s="12"/>
    </row>
    <row r="30" spans="2:17" s="18" customFormat="1" ht="30" customHeight="1">
      <c r="B30" s="19">
        <v>41043</v>
      </c>
      <c r="C30" s="20" t="s">
        <v>61</v>
      </c>
      <c r="D30" s="43">
        <f>ROUND(M30/K30,0)</f>
        <v>508020</v>
      </c>
      <c r="E30" s="44">
        <f>ROUND(M30/L30,0)</f>
        <v>23934</v>
      </c>
      <c r="F30" s="44">
        <f>ROUND(O30/K30,0)</f>
        <v>58725</v>
      </c>
      <c r="G30" s="43">
        <f>ROUND(O30/N30,0)</f>
        <v>53627</v>
      </c>
      <c r="H30" s="59" t="s">
        <v>62</v>
      </c>
      <c r="I30" s="12"/>
      <c r="J30" s="24" t="s">
        <v>61</v>
      </c>
      <c r="K30" s="52">
        <v>1746</v>
      </c>
      <c r="L30" s="52">
        <v>37060</v>
      </c>
      <c r="M30" s="52">
        <v>887003127</v>
      </c>
      <c r="N30" s="52">
        <v>1912</v>
      </c>
      <c r="O30" s="52">
        <v>102533918</v>
      </c>
      <c r="P30" s="60" t="s">
        <v>62</v>
      </c>
      <c r="Q30" s="12"/>
    </row>
    <row r="31" spans="2:17" s="18" customFormat="1" ht="30" customHeight="1">
      <c r="B31" s="19">
        <v>41044</v>
      </c>
      <c r="C31" s="20" t="s">
        <v>63</v>
      </c>
      <c r="D31" s="43">
        <f>ROUND(M31/K31,0)</f>
        <v>517523</v>
      </c>
      <c r="E31" s="44">
        <f>ROUND(M31/L31,0)</f>
        <v>25400</v>
      </c>
      <c r="F31" s="44">
        <f>ROUND(O31/K31,0)</f>
        <v>60932</v>
      </c>
      <c r="G31" s="43">
        <f>ROUND(O31/N31,0)</f>
        <v>69274</v>
      </c>
      <c r="H31" s="59" t="s">
        <v>64</v>
      </c>
      <c r="I31" s="12"/>
      <c r="J31" s="24" t="s">
        <v>63</v>
      </c>
      <c r="K31" s="52">
        <v>5439</v>
      </c>
      <c r="L31" s="52">
        <v>110818</v>
      </c>
      <c r="M31" s="52">
        <v>2814806629</v>
      </c>
      <c r="N31" s="52">
        <v>4784</v>
      </c>
      <c r="O31" s="52">
        <v>331408519</v>
      </c>
      <c r="P31" s="60" t="s">
        <v>64</v>
      </c>
      <c r="Q31" s="12"/>
    </row>
    <row r="32" spans="2:17" s="18" customFormat="1" ht="30" customHeight="1">
      <c r="B32" s="61">
        <v>41047</v>
      </c>
      <c r="C32" s="62" t="s">
        <v>65</v>
      </c>
      <c r="D32" s="63">
        <f>ROUND(M32/K32,0)</f>
        <v>504588</v>
      </c>
      <c r="E32" s="64">
        <f>ROUND(M32/L32,0)</f>
        <v>28024</v>
      </c>
      <c r="F32" s="64">
        <f>ROUND(O32/K32,0)</f>
        <v>65707</v>
      </c>
      <c r="G32" s="63">
        <f>ROUND(O32/N32,0)</f>
        <v>60694</v>
      </c>
      <c r="H32" s="65" t="s">
        <v>66</v>
      </c>
      <c r="I32" s="12"/>
      <c r="J32" s="24" t="s">
        <v>65</v>
      </c>
      <c r="K32" s="52">
        <v>2167</v>
      </c>
      <c r="L32" s="52">
        <v>39018</v>
      </c>
      <c r="M32" s="52">
        <v>1093442134</v>
      </c>
      <c r="N32" s="52">
        <v>2346</v>
      </c>
      <c r="O32" s="52">
        <v>142387767</v>
      </c>
      <c r="P32" s="66" t="s">
        <v>66</v>
      </c>
      <c r="Q32" s="12"/>
    </row>
    <row r="33" spans="2:17" s="18" customFormat="1" ht="30" customHeight="1">
      <c r="B33" s="19">
        <v>41301</v>
      </c>
      <c r="C33" s="20" t="s">
        <v>67</v>
      </c>
      <c r="D33" s="43">
        <f>ROUND(M33/K33,0)</f>
        <v>285659</v>
      </c>
      <c r="E33" s="44">
        <f>ROUND(M33/L33,0)</f>
        <v>20432</v>
      </c>
      <c r="F33" s="44">
        <f>ROUND(O33/K33,0)</f>
        <v>24277</v>
      </c>
      <c r="G33" s="43">
        <f>ROUND(O33/N33,0)</f>
        <v>122160</v>
      </c>
      <c r="H33" s="59" t="s">
        <v>68</v>
      </c>
      <c r="I33" s="12"/>
      <c r="J33" s="24" t="s">
        <v>67</v>
      </c>
      <c r="K33" s="52">
        <v>1419</v>
      </c>
      <c r="L33" s="52">
        <v>19839</v>
      </c>
      <c r="M33" s="52">
        <v>405350493</v>
      </c>
      <c r="N33" s="52">
        <v>282</v>
      </c>
      <c r="O33" s="52">
        <v>34449117</v>
      </c>
      <c r="P33" s="60" t="s">
        <v>68</v>
      </c>
      <c r="Q33" s="12"/>
    </row>
    <row r="34" spans="2:17" s="18" customFormat="1" ht="30" customHeight="1">
      <c r="B34" s="19">
        <v>41302</v>
      </c>
      <c r="C34" s="20" t="s">
        <v>69</v>
      </c>
      <c r="D34" s="43">
        <f>ROUND(M34/K34,0)</f>
        <v>195797</v>
      </c>
      <c r="E34" s="44">
        <f>ROUND(M34/L34,0)</f>
        <v>13890</v>
      </c>
      <c r="F34" s="44">
        <f>ROUND(O34/K34,0)</f>
        <v>11173</v>
      </c>
      <c r="G34" s="43">
        <f>ROUND(O34/N34,0)</f>
        <v>81073</v>
      </c>
      <c r="H34" s="59" t="s">
        <v>70</v>
      </c>
      <c r="I34" s="12"/>
      <c r="J34" s="24" t="s">
        <v>69</v>
      </c>
      <c r="K34" s="52">
        <v>1981</v>
      </c>
      <c r="L34" s="52">
        <v>27924</v>
      </c>
      <c r="M34" s="52">
        <v>387874769</v>
      </c>
      <c r="N34" s="52">
        <v>273</v>
      </c>
      <c r="O34" s="52">
        <v>22133012</v>
      </c>
      <c r="P34" s="60" t="s">
        <v>70</v>
      </c>
      <c r="Q34" s="12"/>
    </row>
    <row r="35" spans="2:17" s="18" customFormat="1" ht="30" customHeight="1" thickBot="1">
      <c r="B35" s="69">
        <v>41303</v>
      </c>
      <c r="C35" s="70" t="s">
        <v>71</v>
      </c>
      <c r="D35" s="71">
        <f>ROUND(M35/K35,0)</f>
        <v>298087</v>
      </c>
      <c r="E35" s="72">
        <f>ROUND(M35/L35,0)</f>
        <v>19132</v>
      </c>
      <c r="F35" s="72">
        <f>ROUND(O35/K35,0)</f>
        <v>29412</v>
      </c>
      <c r="G35" s="71">
        <f>ROUND(O35/N35,0)</f>
        <v>104418</v>
      </c>
      <c r="H35" s="73" t="s">
        <v>72</v>
      </c>
      <c r="I35" s="12"/>
      <c r="J35" s="67" t="s">
        <v>71</v>
      </c>
      <c r="K35" s="68">
        <v>5698</v>
      </c>
      <c r="L35" s="68">
        <v>88778</v>
      </c>
      <c r="M35" s="68">
        <v>1698497288</v>
      </c>
      <c r="N35" s="68">
        <v>1605</v>
      </c>
      <c r="O35" s="68">
        <v>167591053</v>
      </c>
      <c r="P35" s="75" t="s">
        <v>72</v>
      </c>
      <c r="Q35" s="12"/>
    </row>
    <row r="36" spans="2:17" ht="17.100000000000001" customHeight="1">
      <c r="B36" s="4"/>
      <c r="C36" s="76"/>
      <c r="D36" s="77"/>
      <c r="E36" s="76"/>
      <c r="F36" s="4"/>
      <c r="G36" s="4"/>
      <c r="H36" s="74"/>
      <c r="I36" s="4"/>
      <c r="J36" s="74"/>
      <c r="K36" s="4"/>
      <c r="L36" s="4"/>
      <c r="M36" s="4"/>
      <c r="N36" s="4"/>
      <c r="O36" s="4"/>
      <c r="P36" s="18"/>
      <c r="Q36" s="4"/>
    </row>
    <row r="37" spans="2:17" ht="17.100000000000001" customHeight="1">
      <c r="B37" s="4"/>
      <c r="C37" s="74"/>
      <c r="D37" s="4"/>
      <c r="E37" s="4"/>
      <c r="F37" s="4"/>
      <c r="G37" s="4"/>
      <c r="H37" s="74"/>
      <c r="I37" s="4"/>
      <c r="J37" s="74"/>
      <c r="K37" s="4"/>
      <c r="L37" s="4"/>
      <c r="M37" s="4"/>
      <c r="N37" s="4"/>
      <c r="O37" s="4"/>
      <c r="P37" s="4"/>
      <c r="Q37" s="4"/>
    </row>
    <row r="38" spans="2:17" ht="17.100000000000001" customHeight="1">
      <c r="B38" s="4"/>
      <c r="C38" s="74"/>
      <c r="D38" s="4"/>
      <c r="E38" s="4"/>
      <c r="F38" s="4"/>
      <c r="G38" s="4"/>
      <c r="H38" s="74"/>
      <c r="I38" s="4"/>
      <c r="J38" s="74"/>
      <c r="K38" s="4"/>
      <c r="L38" s="4"/>
      <c r="M38" s="4"/>
      <c r="N38" s="4"/>
      <c r="O38" s="4"/>
      <c r="P38" s="4"/>
      <c r="Q38" s="4"/>
    </row>
    <row r="39" spans="2:17" ht="17.100000000000001" customHeight="1">
      <c r="B39" s="4"/>
      <c r="C39" s="74"/>
      <c r="D39" s="4"/>
      <c r="E39" s="4"/>
      <c r="F39" s="4"/>
      <c r="G39" s="4"/>
      <c r="H39" s="74"/>
      <c r="I39" s="4"/>
      <c r="J39" s="74"/>
      <c r="K39" s="4"/>
      <c r="L39" s="4"/>
      <c r="M39" s="4"/>
      <c r="N39" s="4"/>
      <c r="O39" s="4"/>
      <c r="P39" s="4"/>
      <c r="Q39" s="4"/>
    </row>
    <row r="40" spans="2:17" ht="17.100000000000001" customHeight="1">
      <c r="P40" s="4"/>
    </row>
  </sheetData>
  <mergeCells count="12">
    <mergeCell ref="L2:M4"/>
    <mergeCell ref="N2:O4"/>
    <mergeCell ref="L5:L7"/>
    <mergeCell ref="M5:M7"/>
    <mergeCell ref="N5:N7"/>
    <mergeCell ref="O5:O7"/>
    <mergeCell ref="D2:D6"/>
    <mergeCell ref="E2:E6"/>
    <mergeCell ref="F2:F6"/>
    <mergeCell ref="G2:G6"/>
    <mergeCell ref="H2:H12"/>
    <mergeCell ref="K2:K7"/>
  </mergeCells>
  <phoneticPr fontId="3"/>
  <printOptions horizontalCentered="1"/>
  <pageMargins left="0.27559055118110237" right="0.27559055118110237" top="0.98425196850393704" bottom="0.47244094488188981" header="0.51181102362204722" footer="0.51181102362204722"/>
  <pageSetup paperSize="9" scale="70" orientation="portrait" r:id="rId1"/>
  <headerFooter alignWithMargins="0"/>
  <colBreaks count="2" manualBreakCount="2">
    <brk id="8" max="1048575" man="1"/>
    <brk id="15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８表</vt:lpstr>
      <vt:lpstr>'８表'!Print_Area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大野　紗彩花（国民健康保険課）</dc:creator>
  <cp:lastModifiedBy>大野　紗彩花（国民健康保険課）</cp:lastModifiedBy>
  <dcterms:created xsi:type="dcterms:W3CDTF">2015-06-05T18:19:34Z</dcterms:created>
  <dcterms:modified xsi:type="dcterms:W3CDTF">2026-02-26T00:33:12Z</dcterms:modified>
</cp:coreProperties>
</file>