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fs101\Share\250600畜産課\22肉用牛担当\01予算関係\R7経済対策\要綱・要領\HP掲載用\"/>
    </mc:Choice>
  </mc:AlternateContent>
  <xr:revisionPtr revIDLastSave="0" documentId="13_ncr:1_{D7D8EA5D-EDD7-4737-82D5-FDE71E1D349F}" xr6:coauthVersionLast="47" xr6:coauthVersionMax="47" xr10:uidLastSave="{00000000-0000-0000-0000-000000000000}"/>
  <bookViews>
    <workbookView xWindow="-108" yWindow="-108" windowWidth="30936" windowHeight="16776" tabRatio="745" xr2:uid="{00000000-000D-0000-FFFF-FFFF00000000}"/>
  </bookViews>
  <sheets>
    <sheet name="別添2号（団体→県）" sheetId="1" r:id="rId1"/>
    <sheet name="別添3号（団体確認用　暑熱・防疫対策実績報告用）" sheetId="6" r:id="rId2"/>
  </sheets>
  <definedNames>
    <definedName name="_xlnm.Print_Area" localSheetId="0">'別添2号（団体→県）'!$A$1:$W$20</definedName>
    <definedName name="_xlnm.Print_Area" localSheetId="1">'別添3号（団体確認用　暑熱・防疫対策実績報告用）'!$A$1:$R$21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11" i="1" l="1"/>
  <c r="Y12" i="1"/>
  <c r="Y13" i="1"/>
  <c r="Y14" i="1"/>
  <c r="Y15" i="1"/>
  <c r="Y16" i="1"/>
  <c r="Y17" i="1"/>
  <c r="Y18" i="1"/>
  <c r="Y9" i="1"/>
  <c r="X9" i="1"/>
  <c r="X10" i="1"/>
  <c r="X11" i="1"/>
  <c r="X12" i="1"/>
  <c r="X13" i="1"/>
  <c r="X14" i="1"/>
  <c r="X15" i="1"/>
  <c r="X16" i="1"/>
  <c r="X17" i="1"/>
  <c r="X18" i="1"/>
  <c r="E19" i="1"/>
  <c r="F19" i="1"/>
  <c r="G19" i="1"/>
  <c r="H19" i="1"/>
  <c r="I19" i="1"/>
  <c r="J19" i="1"/>
  <c r="K19" i="1"/>
  <c r="D19" i="1"/>
  <c r="B19" i="1"/>
  <c r="X19" i="1" l="1"/>
  <c r="AB12" i="1"/>
  <c r="AB13" i="1"/>
  <c r="AC13" i="1" s="1"/>
  <c r="Q13" i="1" s="1"/>
  <c r="AB14" i="1"/>
  <c r="AC14" i="1" s="1"/>
  <c r="AB15" i="1"/>
  <c r="AC15" i="1" s="1"/>
  <c r="AB16" i="1"/>
  <c r="AC16" i="1" s="1"/>
  <c r="AB17" i="1"/>
  <c r="AC17" i="1" s="1"/>
  <c r="AB18" i="1"/>
  <c r="AC18" i="1" s="1"/>
  <c r="AB10" i="1"/>
  <c r="AC10" i="1" s="1"/>
  <c r="O11" i="1"/>
  <c r="AB11" i="1" s="1"/>
  <c r="O12" i="1"/>
  <c r="O13" i="1"/>
  <c r="O14" i="1"/>
  <c r="O15" i="1"/>
  <c r="O16" i="1"/>
  <c r="O17" i="1"/>
  <c r="O18" i="1"/>
  <c r="AB9" i="1" l="1"/>
  <c r="AC9" i="1" s="1"/>
  <c r="Q15" i="1"/>
  <c r="P15" i="1"/>
  <c r="Q18" i="1"/>
  <c r="P18" i="1"/>
  <c r="Q17" i="1"/>
  <c r="P17" i="1"/>
  <c r="Q16" i="1"/>
  <c r="P16" i="1"/>
  <c r="Q14" i="1"/>
  <c r="P14" i="1"/>
  <c r="P13" i="1"/>
  <c r="Y10" i="1"/>
  <c r="Y19" i="1" s="1"/>
  <c r="AC11" i="1"/>
  <c r="AC12" i="1"/>
  <c r="Q12" i="1" l="1"/>
  <c r="P12" i="1"/>
  <c r="Q11" i="1"/>
  <c r="P11" i="1"/>
  <c r="Q19" i="1" l="1"/>
</calcChain>
</file>

<file path=xl/sharedStrings.xml><?xml version="1.0" encoding="utf-8"?>
<sst xmlns="http://schemas.openxmlformats.org/spreadsheetml/2006/main" count="282" uniqueCount="114">
  <si>
    <t>No</t>
    <phoneticPr fontId="2"/>
  </si>
  <si>
    <t>農家名</t>
    <rPh sb="0" eb="3">
      <t>ノウカメイ</t>
    </rPh>
    <phoneticPr fontId="2"/>
  </si>
  <si>
    <t>暑熱対策</t>
    <rPh sb="0" eb="4">
      <t>ショネツタイサク</t>
    </rPh>
    <phoneticPr fontId="2"/>
  </si>
  <si>
    <t>防疫対策</t>
    <rPh sb="0" eb="2">
      <t>ボウエキ</t>
    </rPh>
    <rPh sb="2" eb="4">
      <t>タイサク</t>
    </rPh>
    <phoneticPr fontId="2"/>
  </si>
  <si>
    <t>事業内容</t>
    <rPh sb="0" eb="2">
      <t>ジギョウ</t>
    </rPh>
    <rPh sb="2" eb="4">
      <t>ナイヨウ</t>
    </rPh>
    <phoneticPr fontId="2"/>
  </si>
  <si>
    <t>□</t>
    <phoneticPr fontId="2"/>
  </si>
  <si>
    <t>課税方式</t>
    <rPh sb="0" eb="4">
      <t>カゼイホウシキ</t>
    </rPh>
    <phoneticPr fontId="2"/>
  </si>
  <si>
    <t>居住市町</t>
    <rPh sb="0" eb="4">
      <t>キョジュウシマチ</t>
    </rPh>
    <phoneticPr fontId="2"/>
  </si>
  <si>
    <t>合計</t>
    <rPh sb="0" eb="2">
      <t>ゴウケイ</t>
    </rPh>
    <phoneticPr fontId="2"/>
  </si>
  <si>
    <t>事業費
（税抜）</t>
    <rPh sb="0" eb="3">
      <t>ジギョウヒ</t>
    </rPh>
    <rPh sb="5" eb="7">
      <t>ゼイヌ</t>
    </rPh>
    <phoneticPr fontId="2"/>
  </si>
  <si>
    <t>消費税
（円）</t>
    <rPh sb="0" eb="3">
      <t>ショウヒゼイ</t>
    </rPh>
    <rPh sb="5" eb="6">
      <t>エン</t>
    </rPh>
    <phoneticPr fontId="2"/>
  </si>
  <si>
    <t>補助金
（円）</t>
    <rPh sb="0" eb="3">
      <t>ホジョキン</t>
    </rPh>
    <rPh sb="5" eb="6">
      <t>エン</t>
    </rPh>
    <phoneticPr fontId="2"/>
  </si>
  <si>
    <t>上限事業費</t>
    <rPh sb="0" eb="5">
      <t>ジョウゲンジギョウヒ</t>
    </rPh>
    <phoneticPr fontId="2"/>
  </si>
  <si>
    <t>対象事業費</t>
    <rPh sb="0" eb="5">
      <t>タイショウジギョウヒ</t>
    </rPh>
    <phoneticPr fontId="2"/>
  </si>
  <si>
    <t>補助対象
事業費
（円）</t>
    <rPh sb="0" eb="2">
      <t>ホジョ</t>
    </rPh>
    <rPh sb="2" eb="4">
      <t>タイショウ</t>
    </rPh>
    <rPh sb="5" eb="8">
      <t>ジギョウヒ</t>
    </rPh>
    <rPh sb="10" eb="11">
      <t>エン</t>
    </rPh>
    <phoneticPr fontId="2"/>
  </si>
  <si>
    <t>暑熱対策</t>
    <rPh sb="0" eb="2">
      <t>ショネツ</t>
    </rPh>
    <rPh sb="2" eb="4">
      <t>タイサク</t>
    </rPh>
    <phoneticPr fontId="2"/>
  </si>
  <si>
    <t>⑤その他</t>
    <rPh sb="3" eb="4">
      <t>タ</t>
    </rPh>
    <phoneticPr fontId="2"/>
  </si>
  <si>
    <t>【別紙】補助対象一覧</t>
    <rPh sb="1" eb="3">
      <t>ベッシ</t>
    </rPh>
    <rPh sb="4" eb="8">
      <t>ホジョタイショウ</t>
    </rPh>
    <rPh sb="8" eb="10">
      <t>イチラン</t>
    </rPh>
    <phoneticPr fontId="2"/>
  </si>
  <si>
    <t>項目</t>
    <rPh sb="0" eb="2">
      <t>コウモク</t>
    </rPh>
    <phoneticPr fontId="2"/>
  </si>
  <si>
    <t>具体例</t>
    <rPh sb="0" eb="3">
      <t>グタイレイ</t>
    </rPh>
    <phoneticPr fontId="2"/>
  </si>
  <si>
    <t>特に必要と認めるもの</t>
    <rPh sb="0" eb="1">
      <t>トク</t>
    </rPh>
    <rPh sb="2" eb="4">
      <t>ヒツヨウ</t>
    </rPh>
    <rPh sb="5" eb="6">
      <t>ミト</t>
    </rPh>
    <phoneticPr fontId="2"/>
  </si>
  <si>
    <t>補助対象事業費</t>
    <rPh sb="0" eb="4">
      <t>ホジョタイショウ</t>
    </rPh>
    <rPh sb="4" eb="7">
      <t>ジギョウヒ</t>
    </rPh>
    <phoneticPr fontId="2"/>
  </si>
  <si>
    <t>③断熱資材</t>
    <rPh sb="1" eb="3">
      <t>ダンネツ</t>
    </rPh>
    <rPh sb="3" eb="5">
      <t>シザイ</t>
    </rPh>
    <phoneticPr fontId="2"/>
  </si>
  <si>
    <t>送風装置、換気装置、冷房装置・・・</t>
    <rPh sb="0" eb="2">
      <t>ソウフウ</t>
    </rPh>
    <rPh sb="2" eb="4">
      <t>ソウチ</t>
    </rPh>
    <rPh sb="5" eb="9">
      <t>カンキソウチ</t>
    </rPh>
    <rPh sb="10" eb="14">
      <t>レイボウソウチ</t>
    </rPh>
    <phoneticPr fontId="2"/>
  </si>
  <si>
    <t>細霧装置、散水装置、・・・</t>
    <rPh sb="0" eb="4">
      <t>サイムソウチ</t>
    </rPh>
    <rPh sb="5" eb="7">
      <t>サンスイ</t>
    </rPh>
    <rPh sb="7" eb="9">
      <t>ソウチ</t>
    </rPh>
    <phoneticPr fontId="2"/>
  </si>
  <si>
    <t>断熱資材、断熱塗料、遮光ネット、・・</t>
    <rPh sb="0" eb="2">
      <t>ダンネツ</t>
    </rPh>
    <rPh sb="2" eb="4">
      <t>シザイ</t>
    </rPh>
    <rPh sb="5" eb="7">
      <t>ダンネツ</t>
    </rPh>
    <rPh sb="7" eb="9">
      <t>トリョウ</t>
    </rPh>
    <rPh sb="10" eb="12">
      <t>シャコウ</t>
    </rPh>
    <phoneticPr fontId="2"/>
  </si>
  <si>
    <t>④畜舎改築</t>
    <rPh sb="1" eb="3">
      <t>チクシャ</t>
    </rPh>
    <rPh sb="3" eb="5">
      <t>カイチク</t>
    </rPh>
    <phoneticPr fontId="2"/>
  </si>
  <si>
    <t>①送風機械装置</t>
    <rPh sb="1" eb="3">
      <t>ソウフウ</t>
    </rPh>
    <rPh sb="3" eb="5">
      <t>キカイ</t>
    </rPh>
    <rPh sb="5" eb="7">
      <t>ソウチ</t>
    </rPh>
    <phoneticPr fontId="2"/>
  </si>
  <si>
    <t>②散水機械装置</t>
    <rPh sb="1" eb="3">
      <t>サンスイ</t>
    </rPh>
    <rPh sb="3" eb="5">
      <t>キカイ</t>
    </rPh>
    <rPh sb="5" eb="7">
      <t>ソウチ</t>
    </rPh>
    <phoneticPr fontId="2"/>
  </si>
  <si>
    <t>断熱屋根への改築、・・・</t>
    <rPh sb="0" eb="2">
      <t>ダンネツ</t>
    </rPh>
    <rPh sb="2" eb="4">
      <t>ヤネ</t>
    </rPh>
    <rPh sb="6" eb="8">
      <t>カイチク</t>
    </rPh>
    <phoneticPr fontId="2"/>
  </si>
  <si>
    <t>①野生動物・害虫侵入防止対策</t>
    <rPh sb="1" eb="5">
      <t>ヤセイドウブツ</t>
    </rPh>
    <rPh sb="6" eb="8">
      <t>ガイチュウ</t>
    </rPh>
    <rPh sb="8" eb="12">
      <t>シンニュウボウシ</t>
    </rPh>
    <rPh sb="12" eb="14">
      <t>タイサク</t>
    </rPh>
    <phoneticPr fontId="2"/>
  </si>
  <si>
    <t>②洗浄・消毒設備</t>
    <rPh sb="1" eb="3">
      <t>センジョウ</t>
    </rPh>
    <rPh sb="4" eb="6">
      <t>ショウドク</t>
    </rPh>
    <rPh sb="6" eb="8">
      <t>セツビ</t>
    </rPh>
    <phoneticPr fontId="2"/>
  </si>
  <si>
    <t>防鳥ネット、抗ウイルスフィルター</t>
    <rPh sb="0" eb="2">
      <t>ボウチョウ</t>
    </rPh>
    <rPh sb="6" eb="7">
      <t>コウ</t>
    </rPh>
    <phoneticPr fontId="2"/>
  </si>
  <si>
    <t>消毒ゲート、動力噴霧器</t>
    <rPh sb="0" eb="2">
      <t>ショウドク</t>
    </rPh>
    <rPh sb="6" eb="8">
      <t>ドウリョク</t>
    </rPh>
    <rPh sb="8" eb="11">
      <t>フンムキ</t>
    </rPh>
    <phoneticPr fontId="2"/>
  </si>
  <si>
    <t>現地検査・確認日</t>
  </si>
  <si>
    <t>書類検査・確認日</t>
  </si>
  <si>
    <t>確認した証拠書類</t>
  </si>
  <si>
    <t>・実施計画書　　　　　　□</t>
  </si>
  <si>
    <t>・概算設計書（２者以上）　　□</t>
  </si>
  <si>
    <t>・契約書　　　　　　　　□　　（契約日：　　　　　　　　）</t>
  </si>
  <si>
    <t>（事業実施主体名、型式、金額、押印の確認）</t>
  </si>
  <si>
    <t>・出来高設計書　　　　　□</t>
  </si>
  <si>
    <t>・納品書　　　　　　　　□　　（納品日：　　　　　　　　）</t>
  </si>
  <si>
    <t>（型式、金額の確認）</t>
  </si>
  <si>
    <t>・事業主体の通帳　　　　□</t>
  </si>
  <si>
    <t>（通帳の名義が同一か確認）</t>
  </si>
  <si>
    <t>・補助残の入金　　　　　□</t>
  </si>
  <si>
    <t>・請求書　　　　　　　　□</t>
  </si>
  <si>
    <t>（あて名、金額を確認）</t>
  </si>
  <si>
    <t>・領収書又は振込伝票　　□</t>
  </si>
  <si>
    <t>（あて名、金額を確認）　□</t>
  </si>
  <si>
    <t>・建築確認申請手続き　　□要　　□手続き済み</t>
  </si>
  <si>
    <t>検査所見</t>
  </si>
  <si>
    <t>検査確認者</t>
  </si>
  <si>
    <t>（別添２号　暑熱・防疫対策　団体→県　交付申請・実績報告用）</t>
    <rPh sb="1" eb="3">
      <t>ベッテン</t>
    </rPh>
    <rPh sb="4" eb="5">
      <t>ゴウ</t>
    </rPh>
    <rPh sb="14" eb="16">
      <t>ダンタイ</t>
    </rPh>
    <rPh sb="17" eb="18">
      <t>ケン</t>
    </rPh>
    <rPh sb="19" eb="21">
      <t>コウフ</t>
    </rPh>
    <rPh sb="24" eb="28">
      <t>ジッセキホウコク</t>
    </rPh>
    <phoneticPr fontId="2"/>
  </si>
  <si>
    <t>交付申請時</t>
    <rPh sb="0" eb="5">
      <t>コウフシンセイジ</t>
    </rPh>
    <phoneticPr fontId="2"/>
  </si>
  <si>
    <t>実績報告時</t>
    <rPh sb="0" eb="5">
      <t>ジッセキホウコクジ</t>
    </rPh>
    <phoneticPr fontId="2"/>
  </si>
  <si>
    <t>No</t>
  </si>
  <si>
    <t>□</t>
  </si>
  <si>
    <t>事業内容</t>
    <rPh sb="0" eb="2">
      <t>ジギョウ</t>
    </rPh>
    <rPh sb="2" eb="4">
      <t>ナイヨウ</t>
    </rPh>
    <phoneticPr fontId="2"/>
  </si>
  <si>
    <t>・請求書　　　　　　　　□</t>
    <rPh sb="1" eb="4">
      <t>セイキュウショ</t>
    </rPh>
    <phoneticPr fontId="2"/>
  </si>
  <si>
    <t>・出来高設計書　　　　　□　※工事を伴う場合</t>
    <rPh sb="15" eb="17">
      <t>コウジ</t>
    </rPh>
    <rPh sb="18" eb="19">
      <t>トモナ</t>
    </rPh>
    <rPh sb="20" eb="22">
      <t>バアイ</t>
    </rPh>
    <phoneticPr fontId="2"/>
  </si>
  <si>
    <t>カタログ</t>
    <phoneticPr fontId="2"/>
  </si>
  <si>
    <t>簡易</t>
    <rPh sb="0" eb="2">
      <t>カンイ</t>
    </rPh>
    <phoneticPr fontId="2"/>
  </si>
  <si>
    <t>合計</t>
    <rPh sb="0" eb="2">
      <t>ゴウケイ</t>
    </rPh>
    <phoneticPr fontId="2"/>
  </si>
  <si>
    <t>佐賀市</t>
  </si>
  <si>
    <t>唐津市</t>
  </si>
  <si>
    <t>多久市</t>
  </si>
  <si>
    <t>伊万里市</t>
  </si>
  <si>
    <t>武雄市</t>
  </si>
  <si>
    <t>鹿島市</t>
  </si>
  <si>
    <t>小城市</t>
  </si>
  <si>
    <t>嬉野市</t>
  </si>
  <si>
    <t>神埼市</t>
  </si>
  <si>
    <t>上峰町</t>
  </si>
  <si>
    <t>みやき町</t>
  </si>
  <si>
    <t>玄海町</t>
  </si>
  <si>
    <t>有田町</t>
  </si>
  <si>
    <t>江北町</t>
  </si>
  <si>
    <t>白石町</t>
  </si>
  <si>
    <t>太良町</t>
  </si>
  <si>
    <t>名</t>
    <rPh sb="0" eb="1">
      <t>メイ</t>
    </rPh>
    <phoneticPr fontId="2"/>
  </si>
  <si>
    <t>資材・装置名</t>
    <phoneticPr fontId="2"/>
  </si>
  <si>
    <t>見積書（参考）</t>
    <rPh sb="0" eb="3">
      <t>ミツモリショ</t>
    </rPh>
    <rPh sb="4" eb="6">
      <t>サンコウ</t>
    </rPh>
    <phoneticPr fontId="2"/>
  </si>
  <si>
    <t>見積書（2者以上）</t>
    <rPh sb="0" eb="3">
      <t>ミツモリショ</t>
    </rPh>
    <rPh sb="5" eb="6">
      <t>シャ</t>
    </rPh>
    <rPh sb="6" eb="8">
      <t>イジョウ</t>
    </rPh>
    <phoneticPr fontId="2"/>
  </si>
  <si>
    <t>本則</t>
    <rPh sb="0" eb="2">
      <t>ホンソク</t>
    </rPh>
    <phoneticPr fontId="2"/>
  </si>
  <si>
    <r>
      <t>購入する資材・装置名　</t>
    </r>
    <r>
      <rPr>
        <sz val="9"/>
        <rFont val="ＭＳ 明朝"/>
        <family val="1"/>
        <charset val="128"/>
      </rPr>
      <t>※項目別に１つ記載
※１項目で複数導入する
場合は金額が大きいものを
１つ記載</t>
    </r>
    <rPh sb="0" eb="2">
      <t>コウニュウ</t>
    </rPh>
    <rPh sb="4" eb="6">
      <t>シザイ</t>
    </rPh>
    <rPh sb="7" eb="9">
      <t>ソウチ</t>
    </rPh>
    <rPh sb="9" eb="10">
      <t>メイ</t>
    </rPh>
    <rPh sb="12" eb="14">
      <t>コウモク</t>
    </rPh>
    <rPh sb="14" eb="15">
      <t>ベツ</t>
    </rPh>
    <rPh sb="18" eb="20">
      <t>キサイ</t>
    </rPh>
    <rPh sb="23" eb="25">
      <t>コウモク</t>
    </rPh>
    <rPh sb="26" eb="28">
      <t>フクスウ</t>
    </rPh>
    <rPh sb="28" eb="30">
      <t>ドウニュウ</t>
    </rPh>
    <rPh sb="33" eb="35">
      <t>バアイ</t>
    </rPh>
    <rPh sb="36" eb="38">
      <t>キンガク</t>
    </rPh>
    <rPh sb="39" eb="40">
      <t>オオ</t>
    </rPh>
    <rPh sb="48" eb="50">
      <t>キサイ</t>
    </rPh>
    <phoneticPr fontId="2"/>
  </si>
  <si>
    <t>（５）その他</t>
    <rPh sb="5" eb="6">
      <t>ホカ</t>
    </rPh>
    <phoneticPr fontId="2"/>
  </si>
  <si>
    <t>（２）洗浄・消毒</t>
    <rPh sb="3" eb="5">
      <t>センジョウ</t>
    </rPh>
    <rPh sb="6" eb="8">
      <t>ショウドク</t>
    </rPh>
    <phoneticPr fontId="2"/>
  </si>
  <si>
    <t>（３）その他</t>
    <rPh sb="5" eb="6">
      <t>ホカ</t>
    </rPh>
    <phoneticPr fontId="2"/>
  </si>
  <si>
    <t>（１）送風
機械</t>
    <rPh sb="3" eb="5">
      <t>ソウフウ</t>
    </rPh>
    <rPh sb="6" eb="8">
      <t>キカイ</t>
    </rPh>
    <phoneticPr fontId="2"/>
  </si>
  <si>
    <t>（２）散水
機械</t>
    <rPh sb="3" eb="5">
      <t>サンスイ</t>
    </rPh>
    <rPh sb="6" eb="8">
      <t>キカイ</t>
    </rPh>
    <phoneticPr fontId="2"/>
  </si>
  <si>
    <t>（３）断熱
資材</t>
    <rPh sb="3" eb="5">
      <t>ダンネツ</t>
    </rPh>
    <rPh sb="6" eb="8">
      <t>シザイ</t>
    </rPh>
    <phoneticPr fontId="2"/>
  </si>
  <si>
    <t>（４）畜舎
改築</t>
    <rPh sb="3" eb="5">
      <t>チクシャ</t>
    </rPh>
    <rPh sb="6" eb="8">
      <t>カイチク</t>
    </rPh>
    <phoneticPr fontId="2"/>
  </si>
  <si>
    <t>（１）侵入
防止</t>
    <rPh sb="3" eb="5">
      <t>シンニュウ</t>
    </rPh>
    <rPh sb="6" eb="8">
      <t>ボウシ</t>
    </rPh>
    <phoneticPr fontId="2"/>
  </si>
  <si>
    <t>令和　　　　　年　　　　　月　　　　　日</t>
    <rPh sb="0" eb="2">
      <t>レイワ</t>
    </rPh>
    <phoneticPr fontId="2"/>
  </si>
  <si>
    <t>・建築確認申請手続き　　□不要　　□手続き済み　</t>
    <rPh sb="13" eb="15">
      <t>フヨウ</t>
    </rPh>
    <phoneticPr fontId="2"/>
  </si>
  <si>
    <t>※各申請者ごとに作成すること。</t>
    <rPh sb="1" eb="5">
      <t>カクシンセイシャ</t>
    </rPh>
    <rPh sb="8" eb="10">
      <t>サクセイ</t>
    </rPh>
    <phoneticPr fontId="2"/>
  </si>
  <si>
    <t>財産管理台帳</t>
    <rPh sb="0" eb="6">
      <t>ザイサンカンリダイチョウ</t>
    </rPh>
    <phoneticPr fontId="2"/>
  </si>
  <si>
    <t>※事業内容のうち、暑熱対策の「（５）その他」、防疫対策の「（３）その他」を選択した場合、カタログを添付すること。</t>
    <rPh sb="1" eb="5">
      <t>ジギョウナイヨウ</t>
    </rPh>
    <rPh sb="9" eb="13">
      <t>ショネツタイサク</t>
    </rPh>
    <rPh sb="20" eb="21">
      <t>タ</t>
    </rPh>
    <rPh sb="23" eb="27">
      <t>ボウエキタイサク</t>
    </rPh>
    <rPh sb="34" eb="35">
      <t>タ</t>
    </rPh>
    <rPh sb="37" eb="39">
      <t>センタク</t>
    </rPh>
    <rPh sb="41" eb="43">
      <t>バアイ</t>
    </rPh>
    <rPh sb="49" eb="51">
      <t>テンプ</t>
    </rPh>
    <phoneticPr fontId="2"/>
  </si>
  <si>
    <t>確認欄</t>
    <rPh sb="0" eb="2">
      <t>カクニン</t>
    </rPh>
    <rPh sb="2" eb="3">
      <t>ラン</t>
    </rPh>
    <phoneticPr fontId="2"/>
  </si>
  <si>
    <t>令和８年度さが畜産経営サポート事業費補助金　事業完了確認書</t>
    <rPh sb="0" eb="2">
      <t>レイワ</t>
    </rPh>
    <rPh sb="3" eb="5">
      <t>ネンド</t>
    </rPh>
    <rPh sb="7" eb="9">
      <t>チクサン</t>
    </rPh>
    <rPh sb="9" eb="11">
      <t>ケイエイ</t>
    </rPh>
    <rPh sb="15" eb="18">
      <t>ジギョウヒ</t>
    </rPh>
    <rPh sb="18" eb="21">
      <t>ホジョキン</t>
    </rPh>
    <rPh sb="22" eb="26">
      <t>ジギョウカンリョウ</t>
    </rPh>
    <rPh sb="26" eb="29">
      <t>カクニンショ</t>
    </rPh>
    <phoneticPr fontId="2"/>
  </si>
  <si>
    <t>（別添３号　暑熱・防疫対策　団体→県　実績報告用　完了確認書）</t>
    <rPh sb="1" eb="3">
      <t>ベッテン</t>
    </rPh>
    <rPh sb="4" eb="5">
      <t>ゴウ</t>
    </rPh>
    <rPh sb="14" eb="16">
      <t>ダンタイ</t>
    </rPh>
    <rPh sb="17" eb="18">
      <t>ケン</t>
    </rPh>
    <rPh sb="19" eb="23">
      <t>ジッセキホウコク</t>
    </rPh>
    <rPh sb="25" eb="30">
      <t>カンリョウカクニンショ</t>
    </rPh>
    <phoneticPr fontId="2"/>
  </si>
  <si>
    <t>氏名　　　：</t>
    <phoneticPr fontId="2"/>
  </si>
  <si>
    <t>検査確認者：</t>
    <phoneticPr fontId="2"/>
  </si>
  <si>
    <t>職名　　　：</t>
    <phoneticPr fontId="2"/>
  </si>
  <si>
    <t xml:space="preserve">誓約書（別紙Ｂ） </t>
    <rPh sb="0" eb="3">
      <t>セイヤクショ</t>
    </rPh>
    <rPh sb="4" eb="6">
      <t>ベッシ</t>
    </rPh>
    <phoneticPr fontId="2"/>
  </si>
  <si>
    <t>事業完了確認書</t>
    <rPh sb="0" eb="4">
      <t>ジギョウカンリョウ</t>
    </rPh>
    <rPh sb="4" eb="7">
      <t>カクニンショ</t>
    </rPh>
    <phoneticPr fontId="2"/>
  </si>
  <si>
    <t>令和　　　　　年　　　　　月　　　　　日</t>
    <rPh sb="0" eb="2">
      <t>レイワ</t>
    </rPh>
    <phoneticPr fontId="2"/>
  </si>
  <si>
    <t>取組主体名</t>
    <rPh sb="0" eb="2">
      <t>トリクミ</t>
    </rPh>
    <rPh sb="2" eb="4">
      <t>シュタイ</t>
    </rPh>
    <rPh sb="4" eb="5">
      <t>メイ</t>
    </rPh>
    <phoneticPr fontId="2"/>
  </si>
  <si>
    <t>取組主体一覧</t>
    <rPh sb="0" eb="4">
      <t>トリクミシュタイ</t>
    </rPh>
    <rPh sb="4" eb="6">
      <t>イチラン</t>
    </rPh>
    <phoneticPr fontId="2"/>
  </si>
  <si>
    <t>事業費
（円）
※税抜</t>
    <rPh sb="0" eb="3">
      <t>ジギョウヒ</t>
    </rPh>
    <rPh sb="5" eb="6">
      <t>エン</t>
    </rPh>
    <rPh sb="9" eb="11">
      <t>ゼイヌ</t>
    </rPh>
    <phoneticPr fontId="2"/>
  </si>
  <si>
    <t>徐税額</t>
    <rPh sb="0" eb="3">
      <t>ジョゼイガク</t>
    </rPh>
    <phoneticPr fontId="2"/>
  </si>
  <si>
    <t>うち県費</t>
    <rPh sb="2" eb="4">
      <t>ケンピ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</si>
</sst>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2"/>
      <color theme="1"/>
      <name val="ＭＳ 明朝"/>
      <family val="1"/>
      <charset val="128"/>
    </font>
    <font>
      <sz val="12"/>
      <color rgb="FFFF0000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6"/>
      <name val="ＭＳ 明朝"/>
      <family val="1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116">
    <xf numFmtId="0" fontId="0" fillId="0" borderId="0" xfId="0"/>
    <xf numFmtId="0" fontId="3" fillId="0" borderId="0" xfId="0" applyFont="1" applyAlignment="1">
      <alignment horizontal="justify" vertical="center"/>
    </xf>
    <xf numFmtId="0" fontId="0" fillId="0" borderId="0" xfId="0" applyAlignment="1">
      <alignment horizont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wrapText="1"/>
    </xf>
    <xf numFmtId="0" fontId="3" fillId="0" borderId="1" xfId="0" applyFont="1" applyBorder="1" applyAlignment="1">
      <alignment horizontal="justify" vertical="center" wrapText="1"/>
    </xf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38" fontId="6" fillId="0" borderId="1" xfId="1" applyFont="1" applyBorder="1" applyAlignment="1"/>
    <xf numFmtId="0" fontId="6" fillId="0" borderId="7" xfId="0" applyFont="1" applyBorder="1" applyAlignment="1">
      <alignment horizontal="center"/>
    </xf>
    <xf numFmtId="0" fontId="6" fillId="0" borderId="2" xfId="0" applyFont="1" applyBorder="1"/>
    <xf numFmtId="0" fontId="6" fillId="0" borderId="2" xfId="0" applyFont="1" applyBorder="1" applyAlignment="1">
      <alignment horizontal="center"/>
    </xf>
    <xf numFmtId="38" fontId="6" fillId="0" borderId="2" xfId="1" applyFont="1" applyBorder="1" applyAlignment="1"/>
    <xf numFmtId="0" fontId="6" fillId="0" borderId="20" xfId="0" applyFont="1" applyBorder="1"/>
    <xf numFmtId="0" fontId="6" fillId="0" borderId="20" xfId="0" applyFont="1" applyBorder="1" applyAlignment="1">
      <alignment horizontal="right"/>
    </xf>
    <xf numFmtId="38" fontId="6" fillId="0" borderId="19" xfId="0" applyNumberFormat="1" applyFont="1" applyBorder="1"/>
    <xf numFmtId="0" fontId="6" fillId="0" borderId="10" xfId="0" applyFont="1" applyBorder="1"/>
    <xf numFmtId="0" fontId="6" fillId="0" borderId="11" xfId="0" applyFont="1" applyBorder="1"/>
    <xf numFmtId="0" fontId="6" fillId="0" borderId="1" xfId="0" applyFont="1" applyBorder="1" applyAlignment="1">
      <alignment horizontal="left"/>
    </xf>
    <xf numFmtId="0" fontId="6" fillId="0" borderId="8" xfId="0" applyFont="1" applyBorder="1"/>
    <xf numFmtId="0" fontId="6" fillId="0" borderId="7" xfId="0" applyFont="1" applyBorder="1"/>
    <xf numFmtId="0" fontId="6" fillId="0" borderId="11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6" fillId="0" borderId="9" xfId="0" applyFont="1" applyBorder="1" applyAlignment="1">
      <alignment horizontal="left"/>
    </xf>
    <xf numFmtId="0" fontId="6" fillId="0" borderId="10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6" fillId="0" borderId="6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7" xfId="0" applyFont="1" applyBorder="1" applyAlignment="1">
      <alignment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7" fillId="0" borderId="0" xfId="0" applyFont="1"/>
    <xf numFmtId="0" fontId="6" fillId="0" borderId="0" xfId="0" applyFont="1" applyAlignment="1">
      <alignment horizontal="left"/>
    </xf>
    <xf numFmtId="0" fontId="10" fillId="0" borderId="0" xfId="0" applyFont="1"/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left" vertical="center"/>
    </xf>
    <xf numFmtId="0" fontId="11" fillId="0" borderId="0" xfId="0" applyFont="1"/>
    <xf numFmtId="0" fontId="6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6" fillId="0" borderId="9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3" fillId="0" borderId="0" xfId="0" applyFont="1" applyAlignment="1">
      <alignment horizontal="justify" vertical="center" wrapText="1"/>
    </xf>
    <xf numFmtId="0" fontId="4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/>
    </xf>
    <xf numFmtId="0" fontId="8" fillId="0" borderId="1" xfId="0" quotePrefix="1" applyFont="1" applyBorder="1" applyAlignment="1">
      <alignment vertical="top" wrapText="1"/>
    </xf>
    <xf numFmtId="0" fontId="6" fillId="0" borderId="19" xfId="0" applyFont="1" applyBorder="1"/>
    <xf numFmtId="0" fontId="6" fillId="0" borderId="11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/>
    </xf>
    <xf numFmtId="0" fontId="6" fillId="0" borderId="26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/>
    </xf>
    <xf numFmtId="0" fontId="6" fillId="0" borderId="29" xfId="0" applyFont="1" applyBorder="1" applyAlignment="1">
      <alignment horizontal="center"/>
    </xf>
    <xf numFmtId="0" fontId="6" fillId="0" borderId="28" xfId="0" applyFont="1" applyBorder="1" applyAlignment="1">
      <alignment horizontal="center"/>
    </xf>
    <xf numFmtId="0" fontId="6" fillId="0" borderId="25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32" xfId="0" applyFont="1" applyBorder="1"/>
    <xf numFmtId="0" fontId="6" fillId="0" borderId="33" xfId="0" applyFont="1" applyBorder="1"/>
    <xf numFmtId="0" fontId="6" fillId="0" borderId="34" xfId="0" applyFont="1" applyBorder="1"/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8" fillId="0" borderId="25" xfId="0" quotePrefix="1" applyFont="1" applyBorder="1" applyAlignment="1">
      <alignment horizontal="center" vertical="center" wrapText="1"/>
    </xf>
    <xf numFmtId="0" fontId="8" fillId="0" borderId="22" xfId="0" quotePrefix="1" applyFont="1" applyBorder="1" applyAlignment="1">
      <alignment horizontal="center" vertical="center" wrapText="1"/>
    </xf>
    <xf numFmtId="0" fontId="8" fillId="0" borderId="18" xfId="0" quotePrefix="1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textRotation="255" wrapText="1"/>
    </xf>
    <xf numFmtId="0" fontId="8" fillId="0" borderId="7" xfId="0" quotePrefix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 textRotation="255" wrapText="1"/>
    </xf>
    <xf numFmtId="0" fontId="7" fillId="0" borderId="18" xfId="0" applyFont="1" applyBorder="1" applyAlignment="1">
      <alignment horizontal="center" vertical="center" textRotation="255" wrapText="1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justify" vertical="center" wrapText="1"/>
    </xf>
    <xf numFmtId="0" fontId="3" fillId="0" borderId="4" xfId="0" applyFont="1" applyBorder="1" applyAlignment="1">
      <alignment horizontal="justify" vertical="center" wrapText="1"/>
    </xf>
    <xf numFmtId="0" fontId="3" fillId="0" borderId="14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0.79998168889431442"/>
  </sheetPr>
  <dimension ref="A1:AG33"/>
  <sheetViews>
    <sheetView tabSelected="1" view="pageBreakPreview" zoomScale="130" zoomScaleNormal="100" zoomScaleSheetLayoutView="130" workbookViewId="0">
      <selection activeCell="Y9" sqref="Y9"/>
    </sheetView>
  </sheetViews>
  <sheetFormatPr defaultColWidth="8.69921875" defaultRowHeight="13.2"/>
  <cols>
    <col min="1" max="1" width="4.5" style="6" customWidth="1"/>
    <col min="2" max="2" width="12.3984375" style="6" customWidth="1"/>
    <col min="3" max="3" width="10.5" style="6" customWidth="1"/>
    <col min="4" max="11" width="3.59765625" style="6" customWidth="1"/>
    <col min="12" max="12" width="20.69921875" style="6" customWidth="1"/>
    <col min="13" max="13" width="5.3984375" style="6" customWidth="1"/>
    <col min="14" max="17" width="11.3984375" style="6" customWidth="1"/>
    <col min="18" max="23" width="3.8984375" style="6" customWidth="1"/>
    <col min="24" max="25" width="12.3984375" style="6" customWidth="1"/>
    <col min="26" max="26" width="8.69921875" style="6"/>
    <col min="27" max="27" width="9.5" style="6" bestFit="1" customWidth="1"/>
    <col min="28" max="28" width="28.09765625" style="6" bestFit="1" customWidth="1"/>
    <col min="29" max="29" width="15.09765625" style="6" bestFit="1" customWidth="1"/>
    <col min="30" max="16384" width="8.69921875" style="6"/>
  </cols>
  <sheetData>
    <row r="1" spans="1:33">
      <c r="A1" s="37" t="s">
        <v>54</v>
      </c>
      <c r="AG1" s="7" t="s">
        <v>65</v>
      </c>
    </row>
    <row r="2" spans="1:33">
      <c r="A2" s="37"/>
      <c r="AG2" s="7"/>
    </row>
    <row r="3" spans="1:33">
      <c r="A3" s="69" t="s">
        <v>110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29"/>
      <c r="Y3" s="29"/>
      <c r="AG3" s="7" t="s">
        <v>66</v>
      </c>
    </row>
    <row r="4" spans="1:33">
      <c r="AG4" s="7"/>
    </row>
    <row r="5" spans="1:33" ht="17.25" customHeight="1">
      <c r="A5" s="74" t="s">
        <v>0</v>
      </c>
      <c r="B5" s="74" t="s">
        <v>109</v>
      </c>
      <c r="C5" s="74" t="s">
        <v>7</v>
      </c>
      <c r="D5" s="74" t="s">
        <v>4</v>
      </c>
      <c r="E5" s="74"/>
      <c r="F5" s="74"/>
      <c r="G5" s="74"/>
      <c r="H5" s="74"/>
      <c r="I5" s="74"/>
      <c r="J5" s="74"/>
      <c r="K5" s="74"/>
      <c r="L5" s="74" t="s">
        <v>86</v>
      </c>
      <c r="M5" s="74" t="s">
        <v>6</v>
      </c>
      <c r="N5" s="74" t="s">
        <v>111</v>
      </c>
      <c r="O5" s="74" t="s">
        <v>10</v>
      </c>
      <c r="P5" s="74" t="s">
        <v>14</v>
      </c>
      <c r="Q5" s="74" t="s">
        <v>11</v>
      </c>
      <c r="R5" s="82" t="s">
        <v>100</v>
      </c>
      <c r="S5" s="82"/>
      <c r="T5" s="82"/>
      <c r="U5" s="82"/>
      <c r="V5" s="82"/>
      <c r="W5" s="83"/>
      <c r="X5" s="82" t="s">
        <v>112</v>
      </c>
      <c r="Y5" s="82"/>
      <c r="AB5" s="65"/>
      <c r="AG5" s="7"/>
    </row>
    <row r="6" spans="1:33" ht="17.25" customHeight="1">
      <c r="A6" s="74"/>
      <c r="B6" s="74"/>
      <c r="C6" s="74"/>
      <c r="D6" s="74" t="s">
        <v>2</v>
      </c>
      <c r="E6" s="74"/>
      <c r="F6" s="74"/>
      <c r="G6" s="74"/>
      <c r="H6" s="74"/>
      <c r="I6" s="74" t="s">
        <v>3</v>
      </c>
      <c r="J6" s="74"/>
      <c r="K6" s="74"/>
      <c r="L6" s="74"/>
      <c r="M6" s="74"/>
      <c r="N6" s="74"/>
      <c r="O6" s="74"/>
      <c r="P6" s="74"/>
      <c r="Q6" s="74"/>
      <c r="R6" s="82" t="s">
        <v>55</v>
      </c>
      <c r="S6" s="82"/>
      <c r="T6" s="82"/>
      <c r="U6" s="82" t="s">
        <v>56</v>
      </c>
      <c r="V6" s="82"/>
      <c r="W6" s="83"/>
      <c r="X6" s="82" t="s">
        <v>112</v>
      </c>
      <c r="Y6" s="82" t="s">
        <v>113</v>
      </c>
      <c r="AG6" s="7" t="s">
        <v>67</v>
      </c>
    </row>
    <row r="7" spans="1:33" ht="39" customHeight="1">
      <c r="A7" s="74"/>
      <c r="B7" s="74"/>
      <c r="C7" s="74"/>
      <c r="D7" s="72" t="s">
        <v>90</v>
      </c>
      <c r="E7" s="71" t="s">
        <v>91</v>
      </c>
      <c r="F7" s="70" t="s">
        <v>92</v>
      </c>
      <c r="G7" s="70" t="s">
        <v>93</v>
      </c>
      <c r="H7" s="81" t="s">
        <v>87</v>
      </c>
      <c r="I7" s="72" t="s">
        <v>94</v>
      </c>
      <c r="J7" s="70" t="s">
        <v>88</v>
      </c>
      <c r="K7" s="81" t="s">
        <v>89</v>
      </c>
      <c r="L7" s="74"/>
      <c r="M7" s="74"/>
      <c r="N7" s="74"/>
      <c r="O7" s="74"/>
      <c r="P7" s="74"/>
      <c r="Q7" s="74"/>
      <c r="R7" s="85" t="s">
        <v>83</v>
      </c>
      <c r="S7" s="84" t="s">
        <v>106</v>
      </c>
      <c r="T7" s="73" t="s">
        <v>62</v>
      </c>
      <c r="U7" s="80" t="s">
        <v>84</v>
      </c>
      <c r="V7" s="79" t="s">
        <v>98</v>
      </c>
      <c r="W7" s="78" t="s">
        <v>107</v>
      </c>
      <c r="X7" s="82"/>
      <c r="Y7" s="82"/>
      <c r="AG7" s="7" t="s">
        <v>68</v>
      </c>
    </row>
    <row r="8" spans="1:33" ht="60" customHeight="1">
      <c r="A8" s="74"/>
      <c r="B8" s="74"/>
      <c r="C8" s="74"/>
      <c r="D8" s="72"/>
      <c r="E8" s="71"/>
      <c r="F8" s="70"/>
      <c r="G8" s="70"/>
      <c r="H8" s="81"/>
      <c r="I8" s="72"/>
      <c r="J8" s="70"/>
      <c r="K8" s="81"/>
      <c r="L8" s="74"/>
      <c r="M8" s="74"/>
      <c r="N8" s="74"/>
      <c r="O8" s="74"/>
      <c r="P8" s="74"/>
      <c r="Q8" s="74"/>
      <c r="R8" s="85"/>
      <c r="S8" s="84"/>
      <c r="T8" s="73"/>
      <c r="U8" s="80"/>
      <c r="V8" s="79"/>
      <c r="W8" s="78"/>
      <c r="X8" s="82"/>
      <c r="Y8" s="82"/>
      <c r="AA8" s="8" t="s">
        <v>12</v>
      </c>
      <c r="AB8" s="8" t="s">
        <v>13</v>
      </c>
      <c r="AC8" s="8" t="s">
        <v>21</v>
      </c>
      <c r="AE8" s="6" t="s">
        <v>63</v>
      </c>
      <c r="AG8" s="7" t="s">
        <v>69</v>
      </c>
    </row>
    <row r="9" spans="1:33" ht="27" customHeight="1">
      <c r="A9" s="9">
        <v>1</v>
      </c>
      <c r="B9" s="8"/>
      <c r="C9" s="9"/>
      <c r="D9" s="44" t="s">
        <v>5</v>
      </c>
      <c r="E9" s="45" t="s">
        <v>5</v>
      </c>
      <c r="F9" s="62" t="s">
        <v>5</v>
      </c>
      <c r="G9" s="62" t="s">
        <v>5</v>
      </c>
      <c r="H9" s="56" t="s">
        <v>5</v>
      </c>
      <c r="I9" s="44" t="s">
        <v>5</v>
      </c>
      <c r="J9" s="62" t="s">
        <v>5</v>
      </c>
      <c r="K9" s="56" t="s">
        <v>5</v>
      </c>
      <c r="L9" s="9"/>
      <c r="M9" s="9"/>
      <c r="N9" s="10"/>
      <c r="O9" s="10"/>
      <c r="P9" s="10"/>
      <c r="Q9" s="10"/>
      <c r="R9" s="43" t="s">
        <v>5</v>
      </c>
      <c r="S9" s="43" t="s">
        <v>5</v>
      </c>
      <c r="T9" s="43" t="s">
        <v>5</v>
      </c>
      <c r="U9" s="44" t="s">
        <v>5</v>
      </c>
      <c r="V9" s="45" t="s">
        <v>5</v>
      </c>
      <c r="W9" s="43" t="s">
        <v>5</v>
      </c>
      <c r="X9" s="39">
        <f>IF(M9="本則",O9,0)</f>
        <v>0</v>
      </c>
      <c r="Y9" s="39">
        <f>IF(M9="本則",ROUNDDOWN(X9*Q9/P9,0),0)</f>
        <v>0</v>
      </c>
      <c r="AA9" s="10">
        <v>2000000</v>
      </c>
      <c r="AB9" s="10">
        <f>IF(M9="簡易",SUM(N9:O9),N9)</f>
        <v>0</v>
      </c>
      <c r="AC9" s="10">
        <f>MIN(AA9:AB9)</f>
        <v>0</v>
      </c>
      <c r="AE9" s="6" t="s">
        <v>85</v>
      </c>
      <c r="AG9" s="7" t="s">
        <v>70</v>
      </c>
    </row>
    <row r="10" spans="1:33" ht="27" customHeight="1">
      <c r="A10" s="9">
        <v>2</v>
      </c>
      <c r="B10" s="8"/>
      <c r="C10" s="9"/>
      <c r="D10" s="44" t="s">
        <v>5</v>
      </c>
      <c r="E10" s="45" t="s">
        <v>5</v>
      </c>
      <c r="F10" s="62" t="s">
        <v>5</v>
      </c>
      <c r="G10" s="62" t="s">
        <v>5</v>
      </c>
      <c r="H10" s="56" t="s">
        <v>5</v>
      </c>
      <c r="I10" s="44" t="s">
        <v>5</v>
      </c>
      <c r="J10" s="62" t="s">
        <v>5</v>
      </c>
      <c r="K10" s="56" t="s">
        <v>5</v>
      </c>
      <c r="L10" s="9"/>
      <c r="M10" s="9"/>
      <c r="N10" s="10"/>
      <c r="O10" s="10"/>
      <c r="P10" s="10"/>
      <c r="Q10" s="10"/>
      <c r="R10" s="43" t="s">
        <v>5</v>
      </c>
      <c r="S10" s="43" t="s">
        <v>5</v>
      </c>
      <c r="T10" s="43" t="s">
        <v>5</v>
      </c>
      <c r="U10" s="44" t="s">
        <v>5</v>
      </c>
      <c r="V10" s="45" t="s">
        <v>5</v>
      </c>
      <c r="W10" s="43" t="s">
        <v>5</v>
      </c>
      <c r="X10" s="39">
        <f t="shared" ref="X10:X18" si="0">IF(M10="本則",O10,0)</f>
        <v>0</v>
      </c>
      <c r="Y10" s="39">
        <f t="shared" ref="Y10:Y18" si="1">IF(M10="本則",ROUNDDOWN(X10*Q10/P10,0),0)</f>
        <v>0</v>
      </c>
      <c r="AA10" s="10">
        <v>2000000</v>
      </c>
      <c r="AB10" s="10">
        <f>IF(M10="簡易",SUM(N10:O10),N10)</f>
        <v>0</v>
      </c>
      <c r="AC10" s="10">
        <f t="shared" ref="AC10:AC18" si="2">MIN(AA10:AB10)</f>
        <v>0</v>
      </c>
      <c r="AG10" s="7" t="s">
        <v>71</v>
      </c>
    </row>
    <row r="11" spans="1:33" ht="27" customHeight="1">
      <c r="A11" s="9">
        <v>3</v>
      </c>
      <c r="B11" s="8"/>
      <c r="C11" s="9"/>
      <c r="D11" s="44" t="s">
        <v>5</v>
      </c>
      <c r="E11" s="45" t="s">
        <v>5</v>
      </c>
      <c r="F11" s="62" t="s">
        <v>5</v>
      </c>
      <c r="G11" s="62" t="s">
        <v>5</v>
      </c>
      <c r="H11" s="56" t="s">
        <v>5</v>
      </c>
      <c r="I11" s="44" t="s">
        <v>5</v>
      </c>
      <c r="J11" s="62" t="s">
        <v>5</v>
      </c>
      <c r="K11" s="56" t="s">
        <v>5</v>
      </c>
      <c r="L11" s="9"/>
      <c r="M11" s="9"/>
      <c r="N11" s="10"/>
      <c r="O11" s="10">
        <f t="shared" ref="O11:O18" si="3">N11*0.1</f>
        <v>0</v>
      </c>
      <c r="P11" s="10">
        <f t="shared" ref="P11:P18" si="4">AC11</f>
        <v>0</v>
      </c>
      <c r="Q11" s="10">
        <f t="shared" ref="Q11:Q18" si="5">ROUNDDOWN(AC11*2/3,-3)</f>
        <v>0</v>
      </c>
      <c r="R11" s="43" t="s">
        <v>5</v>
      </c>
      <c r="S11" s="43" t="s">
        <v>5</v>
      </c>
      <c r="T11" s="43" t="s">
        <v>5</v>
      </c>
      <c r="U11" s="44" t="s">
        <v>5</v>
      </c>
      <c r="V11" s="45" t="s">
        <v>5</v>
      </c>
      <c r="W11" s="43" t="s">
        <v>5</v>
      </c>
      <c r="X11" s="39">
        <f t="shared" si="0"/>
        <v>0</v>
      </c>
      <c r="Y11" s="39">
        <f t="shared" si="1"/>
        <v>0</v>
      </c>
      <c r="AA11" s="10">
        <v>2000000</v>
      </c>
      <c r="AB11" s="10">
        <f t="shared" ref="AB11:AB18" si="6">IF(M11="簡易",SUM(N11:O11),N11)</f>
        <v>0</v>
      </c>
      <c r="AC11" s="10">
        <f t="shared" si="2"/>
        <v>0</v>
      </c>
      <c r="AG11" s="7" t="s">
        <v>72</v>
      </c>
    </row>
    <row r="12" spans="1:33" ht="27" customHeight="1">
      <c r="A12" s="9">
        <v>4</v>
      </c>
      <c r="B12" s="8"/>
      <c r="C12" s="9"/>
      <c r="D12" s="44" t="s">
        <v>5</v>
      </c>
      <c r="E12" s="45" t="s">
        <v>5</v>
      </c>
      <c r="F12" s="62" t="s">
        <v>5</v>
      </c>
      <c r="G12" s="62" t="s">
        <v>5</v>
      </c>
      <c r="H12" s="56" t="s">
        <v>5</v>
      </c>
      <c r="I12" s="44" t="s">
        <v>5</v>
      </c>
      <c r="J12" s="62" t="s">
        <v>5</v>
      </c>
      <c r="K12" s="56" t="s">
        <v>5</v>
      </c>
      <c r="L12" s="9"/>
      <c r="M12" s="9"/>
      <c r="N12" s="10"/>
      <c r="O12" s="10">
        <f t="shared" si="3"/>
        <v>0</v>
      </c>
      <c r="P12" s="10">
        <f t="shared" si="4"/>
        <v>0</v>
      </c>
      <c r="Q12" s="10">
        <f t="shared" si="5"/>
        <v>0</v>
      </c>
      <c r="R12" s="43" t="s">
        <v>5</v>
      </c>
      <c r="S12" s="43" t="s">
        <v>5</v>
      </c>
      <c r="T12" s="43" t="s">
        <v>5</v>
      </c>
      <c r="U12" s="44" t="s">
        <v>5</v>
      </c>
      <c r="V12" s="45" t="s">
        <v>5</v>
      </c>
      <c r="W12" s="43" t="s">
        <v>5</v>
      </c>
      <c r="X12" s="39">
        <f t="shared" si="0"/>
        <v>0</v>
      </c>
      <c r="Y12" s="39">
        <f t="shared" si="1"/>
        <v>0</v>
      </c>
      <c r="AA12" s="10">
        <v>2000000</v>
      </c>
      <c r="AB12" s="10">
        <f t="shared" si="6"/>
        <v>0</v>
      </c>
      <c r="AC12" s="10">
        <f t="shared" si="2"/>
        <v>0</v>
      </c>
      <c r="AG12" s="7" t="s">
        <v>73</v>
      </c>
    </row>
    <row r="13" spans="1:33" ht="27" customHeight="1">
      <c r="A13" s="9">
        <v>5</v>
      </c>
      <c r="B13" s="8"/>
      <c r="C13" s="9"/>
      <c r="D13" s="44" t="s">
        <v>5</v>
      </c>
      <c r="E13" s="45" t="s">
        <v>5</v>
      </c>
      <c r="F13" s="62" t="s">
        <v>5</v>
      </c>
      <c r="G13" s="62" t="s">
        <v>5</v>
      </c>
      <c r="H13" s="56" t="s">
        <v>5</v>
      </c>
      <c r="I13" s="44" t="s">
        <v>5</v>
      </c>
      <c r="J13" s="62" t="s">
        <v>5</v>
      </c>
      <c r="K13" s="56" t="s">
        <v>5</v>
      </c>
      <c r="L13" s="9"/>
      <c r="M13" s="9"/>
      <c r="N13" s="10"/>
      <c r="O13" s="10">
        <f t="shared" si="3"/>
        <v>0</v>
      </c>
      <c r="P13" s="10">
        <f t="shared" si="4"/>
        <v>0</v>
      </c>
      <c r="Q13" s="10">
        <f t="shared" si="5"/>
        <v>0</v>
      </c>
      <c r="R13" s="46" t="s">
        <v>5</v>
      </c>
      <c r="S13" s="43" t="s">
        <v>5</v>
      </c>
      <c r="T13" s="43" t="s">
        <v>5</v>
      </c>
      <c r="U13" s="44" t="s">
        <v>5</v>
      </c>
      <c r="V13" s="45" t="s">
        <v>5</v>
      </c>
      <c r="W13" s="43" t="s">
        <v>5</v>
      </c>
      <c r="X13" s="39">
        <f t="shared" si="0"/>
        <v>0</v>
      </c>
      <c r="Y13" s="39">
        <f t="shared" si="1"/>
        <v>0</v>
      </c>
      <c r="AA13" s="10">
        <v>2000000</v>
      </c>
      <c r="AB13" s="10">
        <f t="shared" si="6"/>
        <v>0</v>
      </c>
      <c r="AC13" s="10">
        <f t="shared" si="2"/>
        <v>0</v>
      </c>
      <c r="AG13" s="7" t="s">
        <v>74</v>
      </c>
    </row>
    <row r="14" spans="1:33" ht="27" customHeight="1">
      <c r="A14" s="9">
        <v>6</v>
      </c>
      <c r="B14" s="8"/>
      <c r="C14" s="9"/>
      <c r="D14" s="44" t="s">
        <v>5</v>
      </c>
      <c r="E14" s="45" t="s">
        <v>5</v>
      </c>
      <c r="F14" s="62" t="s">
        <v>5</v>
      </c>
      <c r="G14" s="62" t="s">
        <v>5</v>
      </c>
      <c r="H14" s="56" t="s">
        <v>5</v>
      </c>
      <c r="I14" s="44" t="s">
        <v>5</v>
      </c>
      <c r="J14" s="62" t="s">
        <v>5</v>
      </c>
      <c r="K14" s="56" t="s">
        <v>5</v>
      </c>
      <c r="L14" s="9"/>
      <c r="M14" s="9"/>
      <c r="N14" s="10"/>
      <c r="O14" s="10">
        <f t="shared" si="3"/>
        <v>0</v>
      </c>
      <c r="P14" s="10">
        <f t="shared" si="4"/>
        <v>0</v>
      </c>
      <c r="Q14" s="10">
        <f t="shared" si="5"/>
        <v>0</v>
      </c>
      <c r="R14" s="46" t="s">
        <v>5</v>
      </c>
      <c r="S14" s="43" t="s">
        <v>5</v>
      </c>
      <c r="T14" s="43" t="s">
        <v>5</v>
      </c>
      <c r="U14" s="44" t="s">
        <v>5</v>
      </c>
      <c r="V14" s="45" t="s">
        <v>5</v>
      </c>
      <c r="W14" s="43" t="s">
        <v>5</v>
      </c>
      <c r="X14" s="39">
        <f t="shared" si="0"/>
        <v>0</v>
      </c>
      <c r="Y14" s="39">
        <f t="shared" si="1"/>
        <v>0</v>
      </c>
      <c r="AA14" s="10">
        <v>2000000</v>
      </c>
      <c r="AB14" s="10">
        <f t="shared" si="6"/>
        <v>0</v>
      </c>
      <c r="AC14" s="10">
        <f t="shared" si="2"/>
        <v>0</v>
      </c>
      <c r="AG14" s="7" t="s">
        <v>75</v>
      </c>
    </row>
    <row r="15" spans="1:33" ht="27" customHeight="1">
      <c r="A15" s="9">
        <v>7</v>
      </c>
      <c r="B15" s="8"/>
      <c r="C15" s="9"/>
      <c r="D15" s="44" t="s">
        <v>5</v>
      </c>
      <c r="E15" s="45" t="s">
        <v>5</v>
      </c>
      <c r="F15" s="62" t="s">
        <v>5</v>
      </c>
      <c r="G15" s="62" t="s">
        <v>5</v>
      </c>
      <c r="H15" s="56" t="s">
        <v>5</v>
      </c>
      <c r="I15" s="44" t="s">
        <v>5</v>
      </c>
      <c r="J15" s="62" t="s">
        <v>5</v>
      </c>
      <c r="K15" s="56" t="s">
        <v>5</v>
      </c>
      <c r="L15" s="9"/>
      <c r="M15" s="9"/>
      <c r="N15" s="10"/>
      <c r="O15" s="10">
        <f t="shared" si="3"/>
        <v>0</v>
      </c>
      <c r="P15" s="10">
        <f t="shared" si="4"/>
        <v>0</v>
      </c>
      <c r="Q15" s="10">
        <f t="shared" si="5"/>
        <v>0</v>
      </c>
      <c r="R15" s="46" t="s">
        <v>5</v>
      </c>
      <c r="S15" s="43" t="s">
        <v>5</v>
      </c>
      <c r="T15" s="43" t="s">
        <v>5</v>
      </c>
      <c r="U15" s="44" t="s">
        <v>5</v>
      </c>
      <c r="V15" s="45" t="s">
        <v>5</v>
      </c>
      <c r="W15" s="43" t="s">
        <v>5</v>
      </c>
      <c r="X15" s="39">
        <f t="shared" si="0"/>
        <v>0</v>
      </c>
      <c r="Y15" s="39">
        <f t="shared" si="1"/>
        <v>0</v>
      </c>
      <c r="AA15" s="10">
        <v>2000000</v>
      </c>
      <c r="AB15" s="10">
        <f t="shared" si="6"/>
        <v>0</v>
      </c>
      <c r="AC15" s="10">
        <f t="shared" si="2"/>
        <v>0</v>
      </c>
      <c r="AG15" s="7" t="s">
        <v>76</v>
      </c>
    </row>
    <row r="16" spans="1:33" ht="27" customHeight="1">
      <c r="A16" s="9">
        <v>8</v>
      </c>
      <c r="B16" s="8"/>
      <c r="C16" s="9"/>
      <c r="D16" s="44" t="s">
        <v>5</v>
      </c>
      <c r="E16" s="45" t="s">
        <v>5</v>
      </c>
      <c r="F16" s="62" t="s">
        <v>5</v>
      </c>
      <c r="G16" s="62" t="s">
        <v>5</v>
      </c>
      <c r="H16" s="56" t="s">
        <v>5</v>
      </c>
      <c r="I16" s="44" t="s">
        <v>5</v>
      </c>
      <c r="J16" s="62" t="s">
        <v>5</v>
      </c>
      <c r="K16" s="56" t="s">
        <v>5</v>
      </c>
      <c r="L16" s="9"/>
      <c r="M16" s="9"/>
      <c r="N16" s="10"/>
      <c r="O16" s="10">
        <f t="shared" si="3"/>
        <v>0</v>
      </c>
      <c r="P16" s="10">
        <f t="shared" si="4"/>
        <v>0</v>
      </c>
      <c r="Q16" s="10">
        <f t="shared" si="5"/>
        <v>0</v>
      </c>
      <c r="R16" s="46" t="s">
        <v>5</v>
      </c>
      <c r="S16" s="43" t="s">
        <v>5</v>
      </c>
      <c r="T16" s="43" t="s">
        <v>5</v>
      </c>
      <c r="U16" s="44" t="s">
        <v>5</v>
      </c>
      <c r="V16" s="45" t="s">
        <v>5</v>
      </c>
      <c r="W16" s="43" t="s">
        <v>5</v>
      </c>
      <c r="X16" s="39">
        <f t="shared" si="0"/>
        <v>0</v>
      </c>
      <c r="Y16" s="39">
        <f t="shared" si="1"/>
        <v>0</v>
      </c>
      <c r="AA16" s="10">
        <v>2000000</v>
      </c>
      <c r="AB16" s="10">
        <f t="shared" si="6"/>
        <v>0</v>
      </c>
      <c r="AC16" s="10">
        <f t="shared" si="2"/>
        <v>0</v>
      </c>
      <c r="AG16" s="7" t="s">
        <v>77</v>
      </c>
    </row>
    <row r="17" spans="1:33" ht="27" customHeight="1">
      <c r="A17" s="9">
        <v>9</v>
      </c>
      <c r="B17" s="8"/>
      <c r="C17" s="9"/>
      <c r="D17" s="44" t="s">
        <v>5</v>
      </c>
      <c r="E17" s="45" t="s">
        <v>5</v>
      </c>
      <c r="F17" s="62" t="s">
        <v>5</v>
      </c>
      <c r="G17" s="62" t="s">
        <v>5</v>
      </c>
      <c r="H17" s="56" t="s">
        <v>5</v>
      </c>
      <c r="I17" s="44" t="s">
        <v>5</v>
      </c>
      <c r="J17" s="62" t="s">
        <v>5</v>
      </c>
      <c r="K17" s="56" t="s">
        <v>5</v>
      </c>
      <c r="L17" s="9"/>
      <c r="M17" s="9"/>
      <c r="N17" s="10"/>
      <c r="O17" s="10">
        <f t="shared" si="3"/>
        <v>0</v>
      </c>
      <c r="P17" s="10">
        <f t="shared" si="4"/>
        <v>0</v>
      </c>
      <c r="Q17" s="10">
        <f t="shared" si="5"/>
        <v>0</v>
      </c>
      <c r="R17" s="46" t="s">
        <v>5</v>
      </c>
      <c r="S17" s="43" t="s">
        <v>5</v>
      </c>
      <c r="T17" s="43" t="s">
        <v>5</v>
      </c>
      <c r="U17" s="44" t="s">
        <v>5</v>
      </c>
      <c r="V17" s="45" t="s">
        <v>5</v>
      </c>
      <c r="W17" s="43" t="s">
        <v>5</v>
      </c>
      <c r="X17" s="39">
        <f t="shared" si="0"/>
        <v>0</v>
      </c>
      <c r="Y17" s="39">
        <f t="shared" si="1"/>
        <v>0</v>
      </c>
      <c r="AA17" s="10">
        <v>2000000</v>
      </c>
      <c r="AB17" s="10">
        <f t="shared" si="6"/>
        <v>0</v>
      </c>
      <c r="AC17" s="10">
        <f t="shared" si="2"/>
        <v>0</v>
      </c>
      <c r="AG17" s="7" t="s">
        <v>78</v>
      </c>
    </row>
    <row r="18" spans="1:33" ht="27" customHeight="1" thickBot="1">
      <c r="A18" s="13">
        <v>10</v>
      </c>
      <c r="B18" s="12"/>
      <c r="C18" s="13"/>
      <c r="D18" s="41" t="s">
        <v>5</v>
      </c>
      <c r="E18" s="58" t="s">
        <v>5</v>
      </c>
      <c r="F18" s="63" t="s">
        <v>5</v>
      </c>
      <c r="G18" s="63" t="s">
        <v>5</v>
      </c>
      <c r="H18" s="55" t="s">
        <v>5</v>
      </c>
      <c r="I18" s="64" t="s">
        <v>5</v>
      </c>
      <c r="J18" s="63" t="s">
        <v>5</v>
      </c>
      <c r="K18" s="55" t="s">
        <v>5</v>
      </c>
      <c r="L18" s="13"/>
      <c r="M18" s="13"/>
      <c r="N18" s="14"/>
      <c r="O18" s="14">
        <f t="shared" si="3"/>
        <v>0</v>
      </c>
      <c r="P18" s="14">
        <f t="shared" si="4"/>
        <v>0</v>
      </c>
      <c r="Q18" s="14">
        <f t="shared" si="5"/>
        <v>0</v>
      </c>
      <c r="R18" s="41" t="s">
        <v>5</v>
      </c>
      <c r="S18" s="47" t="s">
        <v>5</v>
      </c>
      <c r="T18" s="47" t="s">
        <v>5</v>
      </c>
      <c r="U18" s="48" t="s">
        <v>5</v>
      </c>
      <c r="V18" s="49" t="s">
        <v>5</v>
      </c>
      <c r="W18" s="47" t="s">
        <v>5</v>
      </c>
      <c r="X18" s="39">
        <f t="shared" si="0"/>
        <v>0</v>
      </c>
      <c r="Y18" s="39">
        <f t="shared" si="1"/>
        <v>0</v>
      </c>
      <c r="AA18" s="10">
        <v>2000000</v>
      </c>
      <c r="AB18" s="10">
        <f t="shared" si="6"/>
        <v>0</v>
      </c>
      <c r="AC18" s="10">
        <f t="shared" si="2"/>
        <v>0</v>
      </c>
      <c r="AG18" s="7" t="s">
        <v>79</v>
      </c>
    </row>
    <row r="19" spans="1:33" ht="27" customHeight="1" thickTop="1" thickBot="1">
      <c r="A19" s="54" t="s">
        <v>64</v>
      </c>
      <c r="B19" s="15">
        <f>COUNTA(B9:B18)</f>
        <v>0</v>
      </c>
      <c r="C19" s="15" t="s">
        <v>81</v>
      </c>
      <c r="D19" s="60">
        <f>COUNTIF(D9:D18,"■")</f>
        <v>0</v>
      </c>
      <c r="E19" s="61">
        <f t="shared" ref="E19:K19" si="7">COUNTIF(E9:E18,"■")</f>
        <v>0</v>
      </c>
      <c r="F19" s="61">
        <f t="shared" si="7"/>
        <v>0</v>
      </c>
      <c r="G19" s="61">
        <f t="shared" si="7"/>
        <v>0</v>
      </c>
      <c r="H19" s="57">
        <f t="shared" si="7"/>
        <v>0</v>
      </c>
      <c r="I19" s="59">
        <f t="shared" si="7"/>
        <v>0</v>
      </c>
      <c r="J19" s="61">
        <f t="shared" si="7"/>
        <v>0</v>
      </c>
      <c r="K19" s="57">
        <f t="shared" si="7"/>
        <v>0</v>
      </c>
      <c r="L19" s="15"/>
      <c r="M19" s="15"/>
      <c r="N19" s="15"/>
      <c r="O19" s="15"/>
      <c r="P19" s="16" t="s">
        <v>8</v>
      </c>
      <c r="Q19" s="17">
        <f>SUM(Q9:Q18)</f>
        <v>0</v>
      </c>
      <c r="R19" s="15"/>
      <c r="S19" s="15"/>
      <c r="T19" s="15"/>
      <c r="U19" s="15"/>
      <c r="V19" s="15"/>
      <c r="W19" s="15"/>
      <c r="X19" s="66">
        <f>SUM(X9:X18)</f>
        <v>0</v>
      </c>
      <c r="Y19" s="67">
        <f>SUM(Y9:Y18)</f>
        <v>0</v>
      </c>
      <c r="AA19" s="8"/>
      <c r="AB19" s="8"/>
      <c r="AC19" s="8"/>
      <c r="AG19" s="7" t="s">
        <v>80</v>
      </c>
    </row>
    <row r="20" spans="1:33" ht="18.75" customHeight="1">
      <c r="A20" s="6" t="s">
        <v>99</v>
      </c>
      <c r="AA20" s="18" t="s">
        <v>17</v>
      </c>
      <c r="AB20" s="18"/>
      <c r="AC20" s="18"/>
      <c r="AD20" s="18"/>
      <c r="AE20" s="18"/>
      <c r="AF20" s="19"/>
    </row>
    <row r="21" spans="1:33" ht="18.75" customHeight="1">
      <c r="D21" s="33"/>
      <c r="AA21" s="30"/>
      <c r="AB21" s="8" t="s">
        <v>18</v>
      </c>
      <c r="AC21" s="20" t="s">
        <v>19</v>
      </c>
      <c r="AD21" s="20"/>
      <c r="AE21" s="20"/>
      <c r="AF21" s="21"/>
    </row>
    <row r="22" spans="1:33" ht="15.6" customHeight="1">
      <c r="AA22" s="75" t="s">
        <v>15</v>
      </c>
      <c r="AB22" s="20" t="s">
        <v>27</v>
      </c>
      <c r="AC22" s="20" t="s">
        <v>23</v>
      </c>
      <c r="AD22" s="20"/>
      <c r="AE22" s="20"/>
      <c r="AF22" s="21"/>
    </row>
    <row r="23" spans="1:33" ht="15.6" customHeight="1">
      <c r="A23" s="36"/>
      <c r="O23" s="29"/>
      <c r="Q23" s="34"/>
      <c r="AA23" s="76"/>
      <c r="AB23" s="20" t="s">
        <v>28</v>
      </c>
      <c r="AC23" s="20" t="s">
        <v>24</v>
      </c>
      <c r="AD23" s="20"/>
      <c r="AE23" s="20"/>
      <c r="AF23" s="21"/>
    </row>
    <row r="24" spans="1:33" ht="15.6" customHeight="1">
      <c r="A24" s="36"/>
      <c r="O24" s="29"/>
      <c r="Q24" s="34"/>
      <c r="AA24" s="76"/>
      <c r="AB24" s="20" t="s">
        <v>22</v>
      </c>
      <c r="AC24" s="20" t="s">
        <v>25</v>
      </c>
      <c r="AD24" s="20"/>
      <c r="AE24" s="20"/>
      <c r="AF24" s="21"/>
    </row>
    <row r="25" spans="1:33" ht="15.6" customHeight="1">
      <c r="A25" s="36"/>
      <c r="O25" s="29"/>
      <c r="AA25" s="76"/>
      <c r="AB25" s="20" t="s">
        <v>26</v>
      </c>
      <c r="AC25" s="20" t="s">
        <v>29</v>
      </c>
      <c r="AD25" s="20"/>
      <c r="AE25" s="20"/>
      <c r="AF25" s="21"/>
    </row>
    <row r="26" spans="1:33" ht="15.6" customHeight="1">
      <c r="A26" s="36"/>
      <c r="O26" s="29"/>
      <c r="AA26" s="76"/>
      <c r="AB26" s="20"/>
      <c r="AC26" s="20"/>
      <c r="AD26" s="20"/>
      <c r="AE26" s="20"/>
      <c r="AF26" s="21"/>
    </row>
    <row r="27" spans="1:33" ht="15.6" customHeight="1">
      <c r="A27" s="36"/>
      <c r="O27" s="29"/>
      <c r="AA27" s="77"/>
      <c r="AB27" s="20" t="s">
        <v>16</v>
      </c>
      <c r="AC27" s="20" t="s">
        <v>20</v>
      </c>
      <c r="AD27" s="20"/>
      <c r="AE27" s="20"/>
      <c r="AF27" s="21"/>
    </row>
    <row r="28" spans="1:33" ht="15.6" customHeight="1">
      <c r="A28" s="36"/>
      <c r="O28" s="34"/>
      <c r="AA28" s="31"/>
      <c r="AB28" s="23"/>
      <c r="AC28" s="24"/>
      <c r="AD28" s="24"/>
      <c r="AE28" s="24"/>
      <c r="AF28" s="21"/>
    </row>
    <row r="29" spans="1:33" ht="15.6" customHeight="1">
      <c r="A29" s="36"/>
      <c r="AA29" s="73" t="s">
        <v>3</v>
      </c>
      <c r="AB29" s="23" t="s">
        <v>30</v>
      </c>
      <c r="AC29" s="24" t="s">
        <v>32</v>
      </c>
      <c r="AD29" s="24"/>
      <c r="AE29" s="24"/>
      <c r="AF29" s="21"/>
    </row>
    <row r="30" spans="1:33" ht="15.6" customHeight="1">
      <c r="A30" s="68"/>
      <c r="G30" s="69"/>
      <c r="H30" s="69"/>
      <c r="I30" s="69"/>
      <c r="J30" s="69"/>
      <c r="K30" s="69"/>
      <c r="L30" s="69"/>
      <c r="M30" s="69"/>
      <c r="N30" s="69"/>
      <c r="AA30" s="73"/>
      <c r="AB30" s="23"/>
      <c r="AC30" s="25"/>
      <c r="AD30" s="26"/>
      <c r="AE30" s="23"/>
      <c r="AF30" s="21"/>
    </row>
    <row r="31" spans="1:33" ht="15.6" customHeight="1">
      <c r="A31" s="68"/>
      <c r="B31" s="35"/>
      <c r="G31" s="69"/>
      <c r="H31" s="69"/>
      <c r="I31" s="69"/>
      <c r="J31" s="69"/>
      <c r="K31" s="69"/>
      <c r="L31" s="69"/>
      <c r="M31" s="69"/>
      <c r="N31" s="69"/>
      <c r="AA31" s="73"/>
      <c r="AB31" s="23"/>
      <c r="AC31" s="25"/>
      <c r="AD31" s="26"/>
      <c r="AE31" s="23"/>
      <c r="AF31" s="21"/>
    </row>
    <row r="32" spans="1:33" ht="15.6" customHeight="1">
      <c r="A32" s="68"/>
      <c r="G32" s="69"/>
      <c r="H32" s="69"/>
      <c r="I32" s="69"/>
      <c r="J32" s="69"/>
      <c r="K32" s="69"/>
      <c r="L32" s="69"/>
      <c r="M32" s="69"/>
      <c r="N32" s="69"/>
      <c r="O32" s="29"/>
      <c r="AA32" s="73"/>
      <c r="AB32" s="22" t="s">
        <v>31</v>
      </c>
      <c r="AC32" s="27" t="s">
        <v>33</v>
      </c>
      <c r="AD32" s="28"/>
      <c r="AE32" s="11"/>
      <c r="AF32" s="21"/>
    </row>
    <row r="33" spans="1:32">
      <c r="A33" s="32"/>
      <c r="O33" s="29"/>
      <c r="AA33" s="74"/>
      <c r="AB33" s="20" t="s">
        <v>16</v>
      </c>
      <c r="AC33" s="20" t="s">
        <v>20</v>
      </c>
      <c r="AD33" s="28"/>
      <c r="AE33" s="11"/>
      <c r="AF33" s="21"/>
    </row>
  </sheetData>
  <mergeCells count="45">
    <mergeCell ref="X5:Y5"/>
    <mergeCell ref="Y6:Y8"/>
    <mergeCell ref="X6:X8"/>
    <mergeCell ref="A3:W3"/>
    <mergeCell ref="T7:T8"/>
    <mergeCell ref="S7:S8"/>
    <mergeCell ref="R7:R8"/>
    <mergeCell ref="A5:A8"/>
    <mergeCell ref="B5:B8"/>
    <mergeCell ref="C5:C8"/>
    <mergeCell ref="Q5:Q8"/>
    <mergeCell ref="P5:P8"/>
    <mergeCell ref="O5:O8"/>
    <mergeCell ref="N5:N8"/>
    <mergeCell ref="M5:M8"/>
    <mergeCell ref="L5:L8"/>
    <mergeCell ref="R5:W5"/>
    <mergeCell ref="U6:W6"/>
    <mergeCell ref="R6:T6"/>
    <mergeCell ref="D5:K5"/>
    <mergeCell ref="I6:K6"/>
    <mergeCell ref="D6:H6"/>
    <mergeCell ref="F7:F8"/>
    <mergeCell ref="E7:E8"/>
    <mergeCell ref="D7:D8"/>
    <mergeCell ref="AA29:AA33"/>
    <mergeCell ref="AA22:AA27"/>
    <mergeCell ref="W7:W8"/>
    <mergeCell ref="V7:V8"/>
    <mergeCell ref="U7:U8"/>
    <mergeCell ref="G31:J31"/>
    <mergeCell ref="K31:L31"/>
    <mergeCell ref="M31:N31"/>
    <mergeCell ref="G7:G8"/>
    <mergeCell ref="K7:K8"/>
    <mergeCell ref="J7:J8"/>
    <mergeCell ref="I7:I8"/>
    <mergeCell ref="H7:H8"/>
    <mergeCell ref="A30:A32"/>
    <mergeCell ref="M30:N30"/>
    <mergeCell ref="M32:N32"/>
    <mergeCell ref="G30:J30"/>
    <mergeCell ref="G32:J32"/>
    <mergeCell ref="K30:L30"/>
    <mergeCell ref="K32:L32"/>
  </mergeCells>
  <phoneticPr fontId="2"/>
  <dataValidations count="2">
    <dataValidation type="list" allowBlank="1" showInputMessage="1" showErrorMessage="1" sqref="M9:M18" xr:uid="{BBBE9FCB-7D4A-4EC2-B16C-BA3429BCF8EA}">
      <formula1>$AE$8:$AE$9</formula1>
    </dataValidation>
    <dataValidation type="list" allowBlank="1" showInputMessage="1" showErrorMessage="1" sqref="C9:C18" xr:uid="{6BCE0D54-3C9C-4CF2-9271-1A2B87C0F427}">
      <formula1>$AG$1:$AG$19</formula1>
    </dataValidation>
  </dataValidations>
  <printOptions horizontalCentered="1"/>
  <pageMargins left="0" right="0" top="0.74803149606299213" bottom="0.74803149606299213" header="0.31496062992125984" footer="0.31496062992125984"/>
  <pageSetup paperSize="9" scale="8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91A7EA-B56C-4AD7-96D3-E92AD7F8937F}">
  <sheetPr>
    <tabColor theme="8" tint="0.79998168889431442"/>
  </sheetPr>
  <dimension ref="A1:AG33"/>
  <sheetViews>
    <sheetView view="pageBreakPreview" zoomScale="145" zoomScaleNormal="100" zoomScaleSheetLayoutView="145" workbookViewId="0">
      <selection activeCell="N23" sqref="N23"/>
    </sheetView>
  </sheetViews>
  <sheetFormatPr defaultRowHeight="18"/>
  <cols>
    <col min="1" max="1" width="18.09765625" customWidth="1"/>
    <col min="2" max="2" width="4.5" customWidth="1"/>
    <col min="3" max="3" width="10.69921875" customWidth="1"/>
    <col min="4" max="4" width="8.8984375" customWidth="1"/>
    <col min="5" max="12" width="3.69921875" customWidth="1"/>
    <col min="13" max="13" width="12.3984375" customWidth="1"/>
    <col min="14" max="14" width="5.3984375" customWidth="1"/>
    <col min="15" max="15" width="10.19921875" bestFit="1" customWidth="1"/>
  </cols>
  <sheetData>
    <row r="1" spans="1:33">
      <c r="A1" s="40" t="s">
        <v>102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</row>
    <row r="2" spans="1:33">
      <c r="A2" s="1"/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</row>
    <row r="3" spans="1:33" ht="18.600000000000001" customHeight="1">
      <c r="A3" s="86" t="s">
        <v>101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</row>
    <row r="4" spans="1:33">
      <c r="A4" s="50"/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</row>
    <row r="5" spans="1:33">
      <c r="A5" s="91" t="s">
        <v>59</v>
      </c>
      <c r="B5" s="105" t="s">
        <v>57</v>
      </c>
      <c r="C5" s="106" t="s">
        <v>1</v>
      </c>
      <c r="D5" s="106" t="s">
        <v>7</v>
      </c>
      <c r="E5" s="106" t="s">
        <v>4</v>
      </c>
      <c r="F5" s="106"/>
      <c r="G5" s="106"/>
      <c r="H5" s="106"/>
      <c r="I5" s="106"/>
      <c r="J5" s="106"/>
      <c r="K5" s="106"/>
      <c r="L5" s="106"/>
      <c r="M5" s="88" t="s">
        <v>82</v>
      </c>
      <c r="N5" s="109" t="s">
        <v>6</v>
      </c>
      <c r="O5" s="109" t="s">
        <v>9</v>
      </c>
      <c r="P5" s="109" t="s">
        <v>10</v>
      </c>
      <c r="Q5" s="109" t="s">
        <v>14</v>
      </c>
      <c r="R5" s="109" t="s">
        <v>11</v>
      </c>
    </row>
    <row r="6" spans="1:33">
      <c r="A6" s="92"/>
      <c r="B6" s="105"/>
      <c r="C6" s="106"/>
      <c r="D6" s="106"/>
      <c r="E6" s="106" t="s">
        <v>2</v>
      </c>
      <c r="F6" s="106"/>
      <c r="G6" s="106"/>
      <c r="H6" s="106"/>
      <c r="I6" s="106"/>
      <c r="J6" s="107" t="s">
        <v>3</v>
      </c>
      <c r="K6" s="107"/>
      <c r="L6" s="107"/>
      <c r="M6" s="89"/>
      <c r="N6" s="109"/>
      <c r="O6" s="109"/>
      <c r="P6" s="109"/>
      <c r="Q6" s="109"/>
      <c r="R6" s="109"/>
    </row>
    <row r="7" spans="1:33" ht="25.2">
      <c r="A7" s="92"/>
      <c r="B7" s="105"/>
      <c r="C7" s="106"/>
      <c r="D7" s="106"/>
      <c r="E7" s="53" t="s">
        <v>90</v>
      </c>
      <c r="F7" s="53" t="s">
        <v>91</v>
      </c>
      <c r="G7" s="53" t="s">
        <v>92</v>
      </c>
      <c r="H7" s="53" t="s">
        <v>93</v>
      </c>
      <c r="I7" s="53" t="s">
        <v>87</v>
      </c>
      <c r="J7" s="53" t="s">
        <v>94</v>
      </c>
      <c r="K7" s="53" t="s">
        <v>88</v>
      </c>
      <c r="L7" s="53" t="s">
        <v>89</v>
      </c>
      <c r="M7" s="90"/>
      <c r="N7" s="109"/>
      <c r="O7" s="109"/>
      <c r="P7" s="109"/>
      <c r="Q7" s="109"/>
      <c r="R7" s="109"/>
    </row>
    <row r="8" spans="1:33" ht="27" customHeight="1">
      <c r="A8" s="93"/>
      <c r="B8" s="51"/>
      <c r="C8" s="5"/>
      <c r="D8" s="5"/>
      <c r="E8" s="42" t="s">
        <v>58</v>
      </c>
      <c r="F8" s="42" t="s">
        <v>58</v>
      </c>
      <c r="G8" s="42" t="s">
        <v>58</v>
      </c>
      <c r="H8" s="42" t="s">
        <v>58</v>
      </c>
      <c r="I8" s="52" t="s">
        <v>58</v>
      </c>
      <c r="J8" s="52" t="s">
        <v>58</v>
      </c>
      <c r="K8" s="52" t="s">
        <v>58</v>
      </c>
      <c r="L8" s="52" t="s">
        <v>58</v>
      </c>
      <c r="M8" s="52"/>
      <c r="N8" s="52"/>
      <c r="O8" s="52"/>
      <c r="P8" s="52"/>
      <c r="Q8" s="52"/>
      <c r="R8" s="52"/>
    </row>
    <row r="9" spans="1:33" ht="29.4" customHeight="1">
      <c r="A9" s="5" t="s">
        <v>34</v>
      </c>
      <c r="B9" s="102" t="s">
        <v>95</v>
      </c>
      <c r="C9" s="103"/>
      <c r="D9" s="103"/>
      <c r="E9" s="103"/>
      <c r="F9" s="103"/>
      <c r="G9" s="103"/>
      <c r="H9" s="103"/>
      <c r="I9" s="103"/>
      <c r="J9" s="103"/>
      <c r="K9" s="103"/>
      <c r="L9" s="103"/>
      <c r="M9" s="103"/>
      <c r="N9" s="103"/>
      <c r="O9" s="103"/>
      <c r="P9" s="103"/>
      <c r="Q9" s="103"/>
      <c r="R9" s="104"/>
    </row>
    <row r="10" spans="1:33" ht="29.4" customHeight="1">
      <c r="A10" s="5" t="s">
        <v>35</v>
      </c>
      <c r="B10" s="102" t="s">
        <v>95</v>
      </c>
      <c r="C10" s="103"/>
      <c r="D10" s="103"/>
      <c r="E10" s="103"/>
      <c r="F10" s="103"/>
      <c r="G10" s="103"/>
      <c r="H10" s="103"/>
      <c r="I10" s="103"/>
      <c r="J10" s="103"/>
      <c r="K10" s="103"/>
      <c r="L10" s="103"/>
      <c r="M10" s="103"/>
      <c r="N10" s="103"/>
      <c r="O10" s="103"/>
      <c r="P10" s="103"/>
      <c r="Q10" s="103"/>
      <c r="R10" s="104"/>
    </row>
    <row r="11" spans="1:33">
      <c r="A11" s="112" t="s">
        <v>36</v>
      </c>
      <c r="B11" s="97" t="s">
        <v>60</v>
      </c>
      <c r="C11" s="98"/>
      <c r="D11" s="98"/>
      <c r="E11" s="98"/>
      <c r="F11" s="98"/>
      <c r="G11" s="98"/>
      <c r="H11" s="98"/>
      <c r="I11" s="98"/>
      <c r="J11" s="98"/>
      <c r="K11" s="98"/>
      <c r="L11" s="98"/>
      <c r="M11" s="98"/>
      <c r="N11" s="98"/>
      <c r="O11" s="98"/>
      <c r="P11" s="98"/>
      <c r="Q11" s="98"/>
      <c r="R11" s="99"/>
      <c r="S11" s="3"/>
      <c r="T11" s="3"/>
      <c r="U11" s="4"/>
      <c r="V11" s="4"/>
      <c r="W11" s="4"/>
      <c r="X11" s="4"/>
      <c r="Y11" s="4"/>
      <c r="Z11" s="4"/>
      <c r="AA11" s="4"/>
      <c r="AB11" s="4"/>
      <c r="AC11" s="3"/>
      <c r="AD11" s="3"/>
      <c r="AE11" s="3"/>
      <c r="AF11" s="3"/>
      <c r="AG11" s="108"/>
    </row>
    <row r="12" spans="1:33">
      <c r="A12" s="112"/>
      <c r="B12" s="97" t="s">
        <v>42</v>
      </c>
      <c r="C12" s="98"/>
      <c r="D12" s="98"/>
      <c r="E12" s="98"/>
      <c r="F12" s="98"/>
      <c r="G12" s="98"/>
      <c r="H12" s="98"/>
      <c r="I12" s="98"/>
      <c r="J12" s="98"/>
      <c r="K12" s="98"/>
      <c r="L12" s="98"/>
      <c r="M12" s="98"/>
      <c r="N12" s="98"/>
      <c r="O12" s="98"/>
      <c r="P12" s="98"/>
      <c r="Q12" s="98"/>
      <c r="R12" s="99"/>
      <c r="S12" s="3"/>
      <c r="T12" s="3"/>
      <c r="U12" s="4"/>
      <c r="V12" s="4"/>
      <c r="W12" s="4"/>
      <c r="X12" s="4"/>
      <c r="Y12" s="4"/>
      <c r="Z12" s="4"/>
      <c r="AA12" s="4"/>
      <c r="AB12" s="4"/>
      <c r="AC12" s="3"/>
      <c r="AD12" s="3"/>
      <c r="AE12" s="3"/>
      <c r="AF12" s="3"/>
      <c r="AG12" s="108"/>
    </row>
    <row r="13" spans="1:33">
      <c r="A13" s="112"/>
      <c r="B13" s="97" t="s">
        <v>61</v>
      </c>
      <c r="C13" s="98"/>
      <c r="D13" s="98"/>
      <c r="E13" s="98"/>
      <c r="F13" s="98"/>
      <c r="G13" s="98"/>
      <c r="H13" s="98"/>
      <c r="I13" s="98"/>
      <c r="J13" s="98"/>
      <c r="K13" s="98"/>
      <c r="L13" s="98"/>
      <c r="M13" s="98"/>
      <c r="N13" s="98"/>
      <c r="O13" s="98"/>
      <c r="P13" s="98"/>
      <c r="Q13" s="98"/>
      <c r="R13" s="99"/>
      <c r="S13" s="3"/>
      <c r="T13" s="3"/>
      <c r="U13" s="2"/>
      <c r="V13" s="2"/>
      <c r="W13" s="2"/>
      <c r="X13" s="2"/>
      <c r="Y13" s="2"/>
      <c r="Z13" s="2"/>
      <c r="AA13" s="2"/>
      <c r="AB13" s="2"/>
      <c r="AC13" s="3"/>
      <c r="AD13" s="3"/>
      <c r="AE13" s="3"/>
      <c r="AF13" s="3"/>
      <c r="AG13" s="108"/>
    </row>
    <row r="14" spans="1:33">
      <c r="A14" s="112"/>
      <c r="B14" s="97" t="s">
        <v>96</v>
      </c>
      <c r="C14" s="98"/>
      <c r="D14" s="98"/>
      <c r="E14" s="98"/>
      <c r="F14" s="98"/>
      <c r="G14" s="98"/>
      <c r="H14" s="98"/>
      <c r="I14" s="98"/>
      <c r="J14" s="98"/>
      <c r="K14" s="98"/>
      <c r="L14" s="98"/>
      <c r="M14" s="98"/>
      <c r="N14" s="98"/>
      <c r="O14" s="98"/>
      <c r="P14" s="98"/>
      <c r="Q14" s="98"/>
      <c r="R14" s="99"/>
    </row>
    <row r="15" spans="1:33" ht="61.5" customHeight="1">
      <c r="A15" s="5" t="s">
        <v>52</v>
      </c>
      <c r="B15" s="94"/>
      <c r="C15" s="95"/>
      <c r="D15" s="95"/>
      <c r="E15" s="95"/>
      <c r="F15" s="95"/>
      <c r="G15" s="95"/>
      <c r="H15" s="95"/>
      <c r="I15" s="95"/>
      <c r="J15" s="95"/>
      <c r="K15" s="95"/>
      <c r="L15" s="95"/>
      <c r="M15" s="95"/>
      <c r="N15" s="95"/>
      <c r="O15" s="95"/>
      <c r="P15" s="95"/>
      <c r="Q15" s="95"/>
      <c r="R15" s="96"/>
    </row>
    <row r="16" spans="1:33" ht="18" customHeight="1">
      <c r="A16" s="112" t="s">
        <v>53</v>
      </c>
      <c r="B16" s="97" t="s">
        <v>108</v>
      </c>
      <c r="C16" s="98"/>
      <c r="D16" s="98"/>
      <c r="E16" s="98"/>
      <c r="F16" s="98"/>
      <c r="G16" s="98"/>
      <c r="H16" s="98"/>
      <c r="I16" s="98"/>
      <c r="J16" s="98"/>
      <c r="K16" s="98"/>
      <c r="L16" s="98"/>
      <c r="M16" s="98"/>
      <c r="N16" s="98"/>
      <c r="O16" s="98"/>
      <c r="P16" s="98"/>
      <c r="Q16" s="98"/>
      <c r="R16" s="99"/>
    </row>
    <row r="17" spans="1:20">
      <c r="A17" s="112"/>
      <c r="B17" s="100"/>
      <c r="C17" s="86"/>
      <c r="D17" s="86"/>
      <c r="E17" s="86"/>
      <c r="F17" s="86"/>
      <c r="G17" s="86"/>
      <c r="H17" s="86"/>
      <c r="I17" s="86"/>
      <c r="J17" s="86"/>
      <c r="K17" s="86"/>
      <c r="L17" s="86"/>
      <c r="M17" s="86"/>
      <c r="N17" s="86"/>
      <c r="O17" s="86"/>
      <c r="P17" s="86"/>
      <c r="Q17" s="86"/>
      <c r="R17" s="101"/>
      <c r="T17" t="s">
        <v>37</v>
      </c>
    </row>
    <row r="18" spans="1:20" ht="18" customHeight="1">
      <c r="A18" s="112"/>
      <c r="B18" s="97" t="s">
        <v>104</v>
      </c>
      <c r="C18" s="98"/>
      <c r="D18" s="86"/>
      <c r="E18" s="86"/>
      <c r="F18" s="86"/>
      <c r="G18" s="86"/>
      <c r="H18" s="86"/>
      <c r="I18" s="86"/>
      <c r="J18" s="86"/>
      <c r="K18" s="86"/>
      <c r="L18" s="86"/>
      <c r="M18" s="86"/>
      <c r="N18" s="86"/>
      <c r="O18" s="86"/>
      <c r="P18" s="86"/>
      <c r="Q18" s="86"/>
      <c r="R18" s="101"/>
      <c r="T18" t="s">
        <v>38</v>
      </c>
    </row>
    <row r="19" spans="1:20" ht="18" customHeight="1">
      <c r="A19" s="112"/>
      <c r="B19" s="97" t="s">
        <v>105</v>
      </c>
      <c r="C19" s="98"/>
      <c r="D19" s="86"/>
      <c r="E19" s="86"/>
      <c r="F19" s="86"/>
      <c r="G19" s="86"/>
      <c r="H19" s="86"/>
      <c r="I19" s="86"/>
      <c r="J19" s="86"/>
      <c r="K19" s="86"/>
      <c r="L19" s="86"/>
      <c r="M19" s="86"/>
      <c r="N19" s="86"/>
      <c r="O19" s="86"/>
      <c r="P19" s="86"/>
      <c r="Q19" s="86"/>
      <c r="R19" s="101"/>
      <c r="T19" t="s">
        <v>39</v>
      </c>
    </row>
    <row r="20" spans="1:20" ht="18.600000000000001" customHeight="1">
      <c r="A20" s="113"/>
      <c r="B20" s="114" t="s">
        <v>103</v>
      </c>
      <c r="C20" s="115"/>
      <c r="D20" s="110"/>
      <c r="E20" s="110"/>
      <c r="F20" s="110"/>
      <c r="G20" s="110"/>
      <c r="H20" s="110"/>
      <c r="I20" s="110"/>
      <c r="J20" s="110"/>
      <c r="K20" s="110"/>
      <c r="L20" s="110"/>
      <c r="M20" s="110"/>
      <c r="N20" s="110"/>
      <c r="O20" s="110"/>
      <c r="P20" s="110"/>
      <c r="Q20" s="110"/>
      <c r="R20" s="111"/>
      <c r="T20" t="s">
        <v>40</v>
      </c>
    </row>
    <row r="21" spans="1:20">
      <c r="A21" s="87" t="s">
        <v>97</v>
      </c>
      <c r="B21" s="87"/>
      <c r="C21" s="87"/>
      <c r="D21" s="87"/>
      <c r="E21" s="87"/>
      <c r="F21" s="87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T21" t="s">
        <v>41</v>
      </c>
    </row>
    <row r="22" spans="1:20">
      <c r="T22" t="s">
        <v>42</v>
      </c>
    </row>
    <row r="23" spans="1:20">
      <c r="T23" t="s">
        <v>43</v>
      </c>
    </row>
    <row r="24" spans="1:20">
      <c r="T24" t="s">
        <v>44</v>
      </c>
    </row>
    <row r="25" spans="1:20">
      <c r="T25" t="s">
        <v>45</v>
      </c>
    </row>
    <row r="27" spans="1:20">
      <c r="T27" t="s">
        <v>46</v>
      </c>
    </row>
    <row r="29" spans="1:20">
      <c r="T29" t="s">
        <v>47</v>
      </c>
    </row>
    <row r="30" spans="1:20">
      <c r="T30" t="s">
        <v>48</v>
      </c>
    </row>
    <row r="31" spans="1:20">
      <c r="T31" t="s">
        <v>49</v>
      </c>
    </row>
    <row r="32" spans="1:20">
      <c r="T32" t="s">
        <v>50</v>
      </c>
    </row>
    <row r="33" spans="20:20">
      <c r="T33" t="s">
        <v>51</v>
      </c>
    </row>
  </sheetData>
  <mergeCells count="34">
    <mergeCell ref="D20:R20"/>
    <mergeCell ref="D19:R19"/>
    <mergeCell ref="D18:R18"/>
    <mergeCell ref="A16:A20"/>
    <mergeCell ref="A11:A14"/>
    <mergeCell ref="B18:C18"/>
    <mergeCell ref="B19:C19"/>
    <mergeCell ref="B20:C20"/>
    <mergeCell ref="E6:I6"/>
    <mergeCell ref="J6:L6"/>
    <mergeCell ref="E5:L5"/>
    <mergeCell ref="AG11:AG13"/>
    <mergeCell ref="B14:R14"/>
    <mergeCell ref="R5:R7"/>
    <mergeCell ref="N5:N7"/>
    <mergeCell ref="O5:O7"/>
    <mergeCell ref="P5:P7"/>
    <mergeCell ref="Q5:Q7"/>
    <mergeCell ref="A3:R3"/>
    <mergeCell ref="A21:F21"/>
    <mergeCell ref="M5:M7"/>
    <mergeCell ref="A5:A8"/>
    <mergeCell ref="B15:R15"/>
    <mergeCell ref="B16:R16"/>
    <mergeCell ref="B17:R17"/>
    <mergeCell ref="B9:R9"/>
    <mergeCell ref="B10:R10"/>
    <mergeCell ref="B11:R11"/>
    <mergeCell ref="B12:R12"/>
    <mergeCell ref="B13:R13"/>
    <mergeCell ref="B4:R4"/>
    <mergeCell ref="B5:B7"/>
    <mergeCell ref="C5:C7"/>
    <mergeCell ref="D5:D7"/>
  </mergeCells>
  <phoneticPr fontId="2"/>
  <pageMargins left="0.7" right="0.7" top="0.75" bottom="0.75" header="0.3" footer="0.3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別添2号（団体→県）</vt:lpstr>
      <vt:lpstr>別添3号（団体確認用　暑熱・防疫対策実績報告用）</vt:lpstr>
      <vt:lpstr>'別添2号（団体→県）'!Print_Area</vt:lpstr>
      <vt:lpstr>'別添3号（団体確認用　暑熱・防疫対策実績報告用）'!Print_Area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長野　龍雄（畜産課）</dc:creator>
  <cp:lastModifiedBy>山本　朝美（畜産課）</cp:lastModifiedBy>
  <cp:lastPrinted>2026-03-03T02:56:24Z</cp:lastPrinted>
  <dcterms:created xsi:type="dcterms:W3CDTF">2015-06-05T18:19:34Z</dcterms:created>
  <dcterms:modified xsi:type="dcterms:W3CDTF">2026-03-06T06:37:22Z</dcterms:modified>
</cp:coreProperties>
</file>