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s101\Share\150310脱炭素社会推進課\01　全員共有\02課内全体業務\重点加速化事業\執行関係\03_事業者向け\01_募集\一部更新_1000\"/>
    </mc:Choice>
  </mc:AlternateContent>
  <xr:revisionPtr revIDLastSave="0" documentId="13_ncr:1_{93256078-7C9D-4A76-A879-0997D41BA887}" xr6:coauthVersionLast="47" xr6:coauthVersionMax="47" xr10:uidLastSave="{00000000-0000-0000-0000-000000000000}"/>
  <bookViews>
    <workbookView xWindow="5076" yWindow="-15336" windowWidth="23040" windowHeight="12012" xr2:uid="{14E47F48-4ED4-4335-A0B8-698F53414AA4}"/>
  </bookViews>
  <sheets>
    <sheet name="温室効果ガス排出量算定及び削減目標（別紙2）" sheetId="7" r:id="rId1"/>
    <sheet name="温室効果ガス削減計画（別紙3）" sheetId="8" r:id="rId2"/>
    <sheet name="温室効果ガス排出量算定及び削減目標 (記入例)" sheetId="6" r:id="rId3"/>
    <sheet name="温室効果ガス削減計画（記入例）" sheetId="4" r:id="rId4"/>
  </sheets>
  <definedNames>
    <definedName name="_xlnm.Print_Area" localSheetId="2">'温室効果ガス排出量算定及び削減目標 (記入例)'!$A$1:$H$35</definedName>
    <definedName name="_xlnm.Print_Area" localSheetId="0">'温室効果ガス排出量算定及び削減目標（別紙2）'!$A$1:$H$35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6" l="1"/>
  <c r="F21" i="7"/>
  <c r="E21" i="7"/>
  <c r="J5" i="4"/>
  <c r="L5" i="4" s="1"/>
  <c r="F21" i="6"/>
  <c r="G15" i="6"/>
  <c r="L22" i="8"/>
  <c r="J5" i="8"/>
  <c r="L5" i="8" s="1"/>
  <c r="L22" i="4"/>
  <c r="G14" i="7"/>
  <c r="G13" i="7"/>
  <c r="G12" i="7"/>
  <c r="G11" i="7"/>
  <c r="G10" i="7"/>
  <c r="G9" i="7"/>
  <c r="G8" i="7"/>
  <c r="G7" i="7"/>
  <c r="G6" i="7"/>
  <c r="G13" i="6"/>
  <c r="G14" i="6"/>
  <c r="G12" i="6"/>
  <c r="G16" i="7" l="1"/>
  <c r="G7" i="6"/>
  <c r="G8" i="6"/>
  <c r="G9" i="6"/>
  <c r="C10" i="6"/>
  <c r="G10" i="6" s="1"/>
  <c r="C11" i="6"/>
  <c r="G11" i="6" s="1"/>
  <c r="G6" i="6" l="1"/>
  <c r="G16" i="6" s="1"/>
</calcChain>
</file>

<file path=xl/sharedStrings.xml><?xml version="1.0" encoding="utf-8"?>
<sst xmlns="http://schemas.openxmlformats.org/spreadsheetml/2006/main" count="210" uniqueCount="93">
  <si>
    <t>灯油</t>
  </si>
  <si>
    <t>Ａ重油</t>
    <phoneticPr fontId="2"/>
  </si>
  <si>
    <t>都市ガス</t>
    <phoneticPr fontId="2"/>
  </si>
  <si>
    <t>ガソリン</t>
    <phoneticPr fontId="2"/>
  </si>
  <si>
    <t>軽油</t>
    <phoneticPr fontId="2"/>
  </si>
  <si>
    <t>液化石油ガス（ＬＰＧ）</t>
    <phoneticPr fontId="2"/>
  </si>
  <si>
    <t>Scope1</t>
    <phoneticPr fontId="1"/>
  </si>
  <si>
    <t>Scope2</t>
    <phoneticPr fontId="1"/>
  </si>
  <si>
    <t>使用量</t>
    <rPh sb="0" eb="3">
      <t>シヨウリョウ</t>
    </rPh>
    <phoneticPr fontId="2"/>
  </si>
  <si>
    <t>エネルギー種</t>
    <phoneticPr fontId="1"/>
  </si>
  <si>
    <t>単位</t>
    <rPh sb="0" eb="2">
      <t>タンイ</t>
    </rPh>
    <phoneticPr fontId="1"/>
  </si>
  <si>
    <t>％削減</t>
    <rPh sb="1" eb="3">
      <t>サクゲン</t>
    </rPh>
    <phoneticPr fontId="1"/>
  </si>
  <si>
    <t>（基準年</t>
    <rPh sb="1" eb="4">
      <t>キジュンネン</t>
    </rPh>
    <phoneticPr fontId="1"/>
  </si>
  <si>
    <t>年）</t>
    <rPh sb="0" eb="1">
      <t>ネン</t>
    </rPh>
    <phoneticPr fontId="1"/>
  </si>
  <si>
    <t>施策</t>
    <rPh sb="0" eb="2">
      <t>セサク</t>
    </rPh>
    <phoneticPr fontId="1"/>
  </si>
  <si>
    <t>2021年度</t>
    <rPh sb="4" eb="6">
      <t>ネンド</t>
    </rPh>
    <phoneticPr fontId="1"/>
  </si>
  <si>
    <t>2022年度</t>
    <phoneticPr fontId="1"/>
  </si>
  <si>
    <t>2023年度</t>
    <phoneticPr fontId="1"/>
  </si>
  <si>
    <t>2024年度</t>
    <phoneticPr fontId="1"/>
  </si>
  <si>
    <t>2025年度</t>
    <phoneticPr fontId="1"/>
  </si>
  <si>
    <t>2026年度</t>
    <phoneticPr fontId="1"/>
  </si>
  <si>
    <t>2027年度</t>
    <phoneticPr fontId="1"/>
  </si>
  <si>
    <t>2028年度</t>
    <phoneticPr fontId="1"/>
  </si>
  <si>
    <t>2029年度</t>
    <phoneticPr fontId="1"/>
  </si>
  <si>
    <t>2030年度</t>
    <phoneticPr fontId="1"/>
  </si>
  <si>
    <t>基準年</t>
    <rPh sb="0" eb="2">
      <t>キジュン</t>
    </rPh>
    <rPh sb="2" eb="3">
      <t>ネン</t>
    </rPh>
    <phoneticPr fontId="1"/>
  </si>
  <si>
    <t>基準年度排出量
(t-CO2)</t>
    <rPh sb="0" eb="3">
      <t>キジュンネン</t>
    </rPh>
    <rPh sb="3" eb="4">
      <t>ド</t>
    </rPh>
    <rPh sb="4" eb="7">
      <t>ハイシュツリョウ</t>
    </rPh>
    <phoneticPr fontId="1"/>
  </si>
  <si>
    <t>＜削減目標＞　</t>
    <rPh sb="1" eb="5">
      <t>サクゲンモクヒョウ</t>
    </rPh>
    <phoneticPr fontId="1"/>
  </si>
  <si>
    <t>温室効果ガス
排出量合計
(t-CO2)</t>
    <rPh sb="0" eb="2">
      <t>オンシツ</t>
    </rPh>
    <rPh sb="2" eb="4">
      <t>コウカ</t>
    </rPh>
    <rPh sb="10" eb="12">
      <t>ゴウケイ</t>
    </rPh>
    <phoneticPr fontId="2"/>
  </si>
  <si>
    <t>温室効果ガス排出量合計(t-CO2)</t>
    <rPh sb="0" eb="4">
      <t>オンシツコウカ</t>
    </rPh>
    <phoneticPr fontId="1"/>
  </si>
  <si>
    <t>2030年度までに</t>
    <rPh sb="4" eb="5">
      <t>ネン</t>
    </rPh>
    <rPh sb="5" eb="6">
      <t>ド</t>
    </rPh>
    <phoneticPr fontId="1"/>
  </si>
  <si>
    <t>＜留意事項＞</t>
    <rPh sb="1" eb="5">
      <t>リュウイジコウ</t>
    </rPh>
    <phoneticPr fontId="1"/>
  </si>
  <si>
    <t>・必要に応じて行を追加してください。</t>
    <rPh sb="1" eb="3">
      <t>ヒツヨウ</t>
    </rPh>
    <rPh sb="4" eb="5">
      <t>オウ</t>
    </rPh>
    <rPh sb="7" eb="8">
      <t>ギョウ</t>
    </rPh>
    <rPh sb="9" eb="11">
      <t>ツイカ</t>
    </rPh>
    <phoneticPr fontId="1"/>
  </si>
  <si>
    <t>kWh</t>
    <phoneticPr fontId="1"/>
  </si>
  <si>
    <t>・既にシステム等で排出量を算定している場合でも、当該様式に転記をお願いします。</t>
    <rPh sb="1" eb="2">
      <t>スデ</t>
    </rPh>
    <rPh sb="7" eb="8">
      <t>ナド</t>
    </rPh>
    <rPh sb="9" eb="11">
      <t>ハイシュツ</t>
    </rPh>
    <rPh sb="11" eb="12">
      <t>リョウ</t>
    </rPh>
    <rPh sb="13" eb="15">
      <t>サンテイ</t>
    </rPh>
    <rPh sb="19" eb="21">
      <t>バアイ</t>
    </rPh>
    <rPh sb="24" eb="26">
      <t>トウガイ</t>
    </rPh>
    <rPh sb="26" eb="28">
      <t>ヨウシキ</t>
    </rPh>
    <rPh sb="29" eb="31">
      <t>テンキ</t>
    </rPh>
    <rPh sb="33" eb="34">
      <t>ネガ</t>
    </rPh>
    <phoneticPr fontId="1"/>
  </si>
  <si>
    <t xml:space="preserve">tCO2/kl </t>
    <phoneticPr fontId="1"/>
  </si>
  <si>
    <t>kl</t>
    <phoneticPr fontId="1"/>
  </si>
  <si>
    <t>数値</t>
    <rPh sb="0" eb="2">
      <t>スウチ</t>
    </rPh>
    <phoneticPr fontId="1"/>
  </si>
  <si>
    <t>tCO2/t</t>
    <phoneticPr fontId="1"/>
  </si>
  <si>
    <t>年度（西暦で記載すること）</t>
    <rPh sb="0" eb="2">
      <t>ネンド</t>
    </rPh>
    <rPh sb="3" eb="5">
      <t>セイレキ</t>
    </rPh>
    <rPh sb="6" eb="8">
      <t>キサイ</t>
    </rPh>
    <phoneticPr fontId="1"/>
  </si>
  <si>
    <t>tCO2/kWh</t>
    <phoneticPr fontId="1"/>
  </si>
  <si>
    <t>t</t>
    <phoneticPr fontId="1"/>
  </si>
  <si>
    <t>tCO2/千m³</t>
    <phoneticPr fontId="1"/>
  </si>
  <si>
    <t>千m³</t>
    <phoneticPr fontId="1"/>
  </si>
  <si>
    <t>九州電力メニューBの排出係数</t>
    <rPh sb="0" eb="4">
      <t>キュウシュウデンリョク</t>
    </rPh>
    <rPh sb="10" eb="14">
      <t>ハイシュツケイスウ</t>
    </rPh>
    <phoneticPr fontId="1"/>
  </si>
  <si>
    <t>電力（再エネ由来）</t>
    <rPh sb="3" eb="4">
      <t>サイ</t>
    </rPh>
    <rPh sb="6" eb="8">
      <t>ユライ</t>
    </rPh>
    <phoneticPr fontId="1"/>
  </si>
  <si>
    <t>電力（上記以外）</t>
    <rPh sb="3" eb="7">
      <t>ジョウキイガイ</t>
    </rPh>
    <phoneticPr fontId="1"/>
  </si>
  <si>
    <t>九州電力再エネプランの排出係数</t>
    <rPh sb="0" eb="4">
      <t>キュウシュウデンリョク</t>
    </rPh>
    <rPh sb="4" eb="5">
      <t>サイ</t>
    </rPh>
    <rPh sb="11" eb="15">
      <t>ハイシュツケイスウ</t>
    </rPh>
    <phoneticPr fontId="1"/>
  </si>
  <si>
    <t>排出係数※１</t>
    <phoneticPr fontId="2"/>
  </si>
  <si>
    <t>業者別排出係数を公表するガス事業者以外から供給されているため、代替値を記載</t>
    <rPh sb="0" eb="2">
      <t>ギョウシャ</t>
    </rPh>
    <rPh sb="2" eb="3">
      <t>ベツ</t>
    </rPh>
    <rPh sb="3" eb="5">
      <t>ハイシュツ</t>
    </rPh>
    <rPh sb="5" eb="7">
      <t>ケイスウ</t>
    </rPh>
    <rPh sb="8" eb="10">
      <t>コウヒョウ</t>
    </rPh>
    <rPh sb="14" eb="16">
      <t>ジギョウ</t>
    </rPh>
    <rPh sb="16" eb="17">
      <t>シャ</t>
    </rPh>
    <rPh sb="17" eb="19">
      <t>イガイ</t>
    </rPh>
    <rPh sb="21" eb="23">
      <t>キョウキュウ</t>
    </rPh>
    <rPh sb="31" eb="33">
      <t>ダイタイ</t>
    </rPh>
    <rPh sb="33" eb="34">
      <t>アタイ</t>
    </rPh>
    <rPh sb="35" eb="37">
      <t>キサイ</t>
    </rPh>
    <phoneticPr fontId="1"/>
  </si>
  <si>
    <t>環境省HP＞算定方法及び排出係数一覧（※令和5年12月12日更新）の値を記載</t>
    <rPh sb="0" eb="3">
      <t>カンキョウショウ</t>
    </rPh>
    <rPh sb="6" eb="8">
      <t>サンテイ</t>
    </rPh>
    <rPh sb="34" eb="35">
      <t>アタイ</t>
    </rPh>
    <rPh sb="36" eb="38">
      <t>キサイ</t>
    </rPh>
    <phoneticPr fontId="1"/>
  </si>
  <si>
    <t>排出係数の考え方※２</t>
    <rPh sb="0" eb="4">
      <t>ハイシュツケイスウ</t>
    </rPh>
    <rPh sb="5" eb="6">
      <t>カンガ</t>
    </rPh>
    <rPh sb="7" eb="8">
      <t>カタ</t>
    </rPh>
    <phoneticPr fontId="1"/>
  </si>
  <si>
    <t>　（電力）下記環境省HP「電気事業者別排出係数一覧」から自社が契約している電気プランを検索し、排出係数を記載してください。</t>
    <rPh sb="2" eb="4">
      <t>デンリョク</t>
    </rPh>
    <rPh sb="5" eb="7">
      <t>カキ</t>
    </rPh>
    <rPh sb="28" eb="30">
      <t>ジシャ</t>
    </rPh>
    <rPh sb="31" eb="33">
      <t>ケイヤク</t>
    </rPh>
    <rPh sb="37" eb="39">
      <t>デンキ</t>
    </rPh>
    <rPh sb="43" eb="45">
      <t>ケンサク</t>
    </rPh>
    <rPh sb="47" eb="51">
      <t>ハイシュツケイスウ</t>
    </rPh>
    <rPh sb="52" eb="54">
      <t>キサイ</t>
    </rPh>
    <phoneticPr fontId="1"/>
  </si>
  <si>
    <t>　【環境省HP（温室効果ガス排出量算定・報告・公表制度）】https://policies.env.go.jp/earth/ghg-santeikohyo/calc.html</t>
    <rPh sb="2" eb="5">
      <t>カンキョウショウ</t>
    </rPh>
    <rPh sb="8" eb="12">
      <t>オンシツコウカ</t>
    </rPh>
    <rPh sb="14" eb="17">
      <t>ハイシュツリョウ</t>
    </rPh>
    <rPh sb="17" eb="19">
      <t>サンテイ</t>
    </rPh>
    <rPh sb="20" eb="22">
      <t>ホウコク</t>
    </rPh>
    <rPh sb="23" eb="27">
      <t>コウヒョウセイド</t>
    </rPh>
    <phoneticPr fontId="1"/>
  </si>
  <si>
    <t>※１「排出係数」について</t>
    <rPh sb="3" eb="7">
      <t>ハイシュツケイスウ</t>
    </rPh>
    <phoneticPr fontId="1"/>
  </si>
  <si>
    <t>※２「排出係数の考え方」について</t>
    <rPh sb="3" eb="7">
      <t>ハイシュツケイスウ</t>
    </rPh>
    <rPh sb="8" eb="9">
      <t>カンガ</t>
    </rPh>
    <rPh sb="10" eb="11">
      <t>カタ</t>
    </rPh>
    <phoneticPr fontId="1"/>
  </si>
  <si>
    <t>　様式に記載の排出係数以外を用いて算定する場合に記載してください。</t>
    <rPh sb="1" eb="3">
      <t>ヨウシキ</t>
    </rPh>
    <rPh sb="4" eb="6">
      <t>キサイ</t>
    </rPh>
    <rPh sb="7" eb="11">
      <t>ハイシュツケイスウ</t>
    </rPh>
    <rPh sb="11" eb="13">
      <t>イガイ</t>
    </rPh>
    <rPh sb="14" eb="15">
      <t>モチ</t>
    </rPh>
    <rPh sb="17" eb="19">
      <t>サンテイ</t>
    </rPh>
    <rPh sb="21" eb="23">
      <t>バアイ</t>
    </rPh>
    <rPh sb="24" eb="26">
      <t>キサイ</t>
    </rPh>
    <phoneticPr fontId="1"/>
  </si>
  <si>
    <t>　例：○○電力の再エネプランの排出係数を記載、GHG排出量算定ツールより転記　等</t>
    <rPh sb="1" eb="2">
      <t>レイ</t>
    </rPh>
    <rPh sb="5" eb="7">
      <t>デンリョク</t>
    </rPh>
    <rPh sb="8" eb="9">
      <t>サイ</t>
    </rPh>
    <rPh sb="15" eb="17">
      <t>ハイシュツ</t>
    </rPh>
    <rPh sb="17" eb="19">
      <t>ケイスウ</t>
    </rPh>
    <rPh sb="20" eb="22">
      <t>キサイ</t>
    </rPh>
    <rPh sb="26" eb="29">
      <t>ハイシュツリョウ</t>
    </rPh>
    <rPh sb="29" eb="31">
      <t>サンテイ</t>
    </rPh>
    <rPh sb="36" eb="38">
      <t>テンキ</t>
    </rPh>
    <rPh sb="39" eb="40">
      <t>ナド</t>
    </rPh>
    <phoneticPr fontId="1"/>
  </si>
  <si>
    <t>・黄色部分に数値等を入力してください。</t>
    <rPh sb="1" eb="3">
      <t>キイロ</t>
    </rPh>
    <rPh sb="3" eb="5">
      <t>ブブン</t>
    </rPh>
    <rPh sb="6" eb="8">
      <t>スウチ</t>
    </rPh>
    <rPh sb="8" eb="9">
      <t>ナド</t>
    </rPh>
    <rPh sb="10" eb="12">
      <t>ニュウリョク</t>
    </rPh>
    <phoneticPr fontId="1"/>
  </si>
  <si>
    <t>　　　　　例：九州電力（2023年）の場合、メニューAは再エネプラン（排出係数が０tCO2/kWh）、メニューBがそれ以外のプラン（排出係数が0.000475tCO2/kWh）</t>
    <rPh sb="5" eb="6">
      <t>レイ</t>
    </rPh>
    <rPh sb="7" eb="11">
      <t>キュウシュウデンリョク</t>
    </rPh>
    <rPh sb="16" eb="17">
      <t>ネン</t>
    </rPh>
    <rPh sb="19" eb="21">
      <t>バアイ</t>
    </rPh>
    <rPh sb="28" eb="29">
      <t>サイ</t>
    </rPh>
    <rPh sb="35" eb="39">
      <t>ハイシュツケイスウ</t>
    </rPh>
    <rPh sb="59" eb="61">
      <t>イガイ</t>
    </rPh>
    <rPh sb="66" eb="70">
      <t>ハイシュツケイスウ</t>
    </rPh>
    <phoneticPr fontId="1"/>
  </si>
  <si>
    <t>（1）基準年の温室効果ガスの排出量（記入例）</t>
    <rPh sb="3" eb="6">
      <t>キジュンネン</t>
    </rPh>
    <rPh sb="7" eb="11">
      <t>オンシツコウカ</t>
    </rPh>
    <rPh sb="14" eb="17">
      <t>ハイシュツリョウ</t>
    </rPh>
    <rPh sb="18" eb="21">
      <t>キニュウレイ</t>
    </rPh>
    <phoneticPr fontId="1"/>
  </si>
  <si>
    <t>EVの導入</t>
    <rPh sb="3" eb="5">
      <t>ドウニュウ</t>
    </rPh>
    <phoneticPr fontId="1"/>
  </si>
  <si>
    <t>太陽光発電設備の導入</t>
    <rPh sb="0" eb="7">
      <t>タイヨウコウハツデンセツビ</t>
    </rPh>
    <rPh sb="8" eb="10">
      <t>ドウニュウ</t>
    </rPh>
    <phoneticPr fontId="1"/>
  </si>
  <si>
    <t>重油ボイラからLPGボイラへの更新</t>
    <phoneticPr fontId="1"/>
  </si>
  <si>
    <t>ボイラ配管の保温</t>
    <rPh sb="3" eb="5">
      <t>ハイカン</t>
    </rPh>
    <rPh sb="6" eb="8">
      <t>ホオン</t>
    </rPh>
    <phoneticPr fontId="1"/>
  </si>
  <si>
    <t>LEDへの切り替え</t>
    <rPh sb="5" eb="6">
      <t>キ</t>
    </rPh>
    <rPh sb="7" eb="8">
      <t>カ</t>
    </rPh>
    <phoneticPr fontId="1"/>
  </si>
  <si>
    <t>2030年度までに削減が必要な量(t-CO2)</t>
    <phoneticPr fontId="1"/>
  </si>
  <si>
    <t>排出削減量　合計(t-CO2/年)</t>
    <rPh sb="0" eb="2">
      <t>ハイシュツ</t>
    </rPh>
    <rPh sb="2" eb="4">
      <t>サクゲン</t>
    </rPh>
    <rPh sb="4" eb="5">
      <t>リョウ</t>
    </rPh>
    <rPh sb="6" eb="8">
      <t>ゴウケイ</t>
    </rPh>
    <rPh sb="15" eb="16">
      <t>ネン</t>
    </rPh>
    <phoneticPr fontId="1"/>
  </si>
  <si>
    <t>温室効果ガス排出量削減見込み
（t-CO2/年）※ １</t>
    <rPh sb="0" eb="4">
      <t>オンシツコウカ</t>
    </rPh>
    <rPh sb="6" eb="9">
      <t>ハイシュツリョウ</t>
    </rPh>
    <rPh sb="9" eb="13">
      <t>サクゲンミコ</t>
    </rPh>
    <rPh sb="22" eb="23">
      <t>ネン</t>
    </rPh>
    <phoneticPr fontId="1"/>
  </si>
  <si>
    <t>・黄色部分を入力してください。</t>
    <rPh sb="1" eb="5">
      <t>キイロブブン</t>
    </rPh>
    <rPh sb="6" eb="8">
      <t>ニュウリョク</t>
    </rPh>
    <phoneticPr fontId="1"/>
  </si>
  <si>
    <t>※１「温室効果ガス排出量削減見込み（t-CO2/年）」について</t>
    <phoneticPr fontId="1"/>
  </si>
  <si>
    <t>　本補助金を活用する施策については、排出量削減見込みの根拠資料（カタログや省エネ診断の結果　等）を提出してください。</t>
    <phoneticPr fontId="1"/>
  </si>
  <si>
    <t>本補助金を活用する施策は○を記載</t>
    <rPh sb="0" eb="1">
      <t>ホン</t>
    </rPh>
    <rPh sb="1" eb="4">
      <t>ホジョキン</t>
    </rPh>
    <rPh sb="5" eb="7">
      <t>カツヨウ</t>
    </rPh>
    <rPh sb="9" eb="11">
      <t>セサク</t>
    </rPh>
    <rPh sb="14" eb="16">
      <t>キサイ</t>
    </rPh>
    <phoneticPr fontId="1"/>
  </si>
  <si>
    <t>2030年度の排出量
(t-CO2)</t>
    <phoneticPr fontId="1"/>
  </si>
  <si>
    <t>【2030年度に向けてどのように取り組んでいく予定か。（自由記述欄）】</t>
    <rPh sb="5" eb="6">
      <t>ネン</t>
    </rPh>
    <rPh sb="6" eb="7">
      <t>ド</t>
    </rPh>
    <rPh sb="8" eb="9">
      <t>ム</t>
    </rPh>
    <rPh sb="16" eb="17">
      <t>ト</t>
    </rPh>
    <rPh sb="18" eb="19">
      <t>ク</t>
    </rPh>
    <rPh sb="23" eb="25">
      <t>ヨテイ</t>
    </rPh>
    <rPh sb="28" eb="33">
      <t>ジユウキジュツラン</t>
    </rPh>
    <phoneticPr fontId="1"/>
  </si>
  <si>
    <t>再エネプランへの切り替え</t>
    <rPh sb="0" eb="1">
      <t>サイ</t>
    </rPh>
    <rPh sb="8" eb="9">
      <t>キ</t>
    </rPh>
    <rPh sb="10" eb="11">
      <t>カ</t>
    </rPh>
    <phoneticPr fontId="1"/>
  </si>
  <si>
    <t>2030年度に向けてどのように取り組んでいく予定か（脱炭素経営に取り組む動機、経営ビジョン、社内の実施体制、サプライチェーン企業への働きかけ　等）を自由に記載してください。</t>
    <rPh sb="4" eb="5">
      <t>ネン</t>
    </rPh>
    <rPh sb="5" eb="6">
      <t>ド</t>
    </rPh>
    <rPh sb="7" eb="8">
      <t>ム</t>
    </rPh>
    <rPh sb="15" eb="16">
      <t>ト</t>
    </rPh>
    <rPh sb="17" eb="18">
      <t>ク</t>
    </rPh>
    <rPh sb="22" eb="24">
      <t>ヨテイ</t>
    </rPh>
    <rPh sb="26" eb="27">
      <t>ダツ</t>
    </rPh>
    <rPh sb="27" eb="29">
      <t>タンソ</t>
    </rPh>
    <rPh sb="29" eb="31">
      <t>ケイエイ</t>
    </rPh>
    <rPh sb="32" eb="33">
      <t>ト</t>
    </rPh>
    <rPh sb="34" eb="35">
      <t>ク</t>
    </rPh>
    <rPh sb="36" eb="38">
      <t>ドウキ</t>
    </rPh>
    <rPh sb="39" eb="41">
      <t>ケイエイ</t>
    </rPh>
    <rPh sb="46" eb="48">
      <t>シャナイ</t>
    </rPh>
    <rPh sb="49" eb="51">
      <t>ジッシ</t>
    </rPh>
    <rPh sb="51" eb="53">
      <t>タイセイ</t>
    </rPh>
    <rPh sb="62" eb="64">
      <t>キギョウ</t>
    </rPh>
    <rPh sb="66" eb="67">
      <t>ハタラ</t>
    </rPh>
    <rPh sb="71" eb="72">
      <t>ナド</t>
    </rPh>
    <rPh sb="74" eb="76">
      <t>ジユウ</t>
    </rPh>
    <rPh sb="77" eb="79">
      <t>キサイ</t>
    </rPh>
    <phoneticPr fontId="1"/>
  </si>
  <si>
    <r>
      <t>企業名：</t>
    </r>
    <r>
      <rPr>
        <sz val="11"/>
        <color rgb="FFFF0000"/>
        <rFont val="游ゴシック"/>
        <family val="3"/>
        <charset val="128"/>
        <scheme val="minor"/>
      </rPr>
      <t>○○株式会社</t>
    </r>
    <rPh sb="0" eb="3">
      <t>キギョウメイ</t>
    </rPh>
    <rPh sb="6" eb="10">
      <t>カブシキガイシャ</t>
    </rPh>
    <phoneticPr fontId="1"/>
  </si>
  <si>
    <t>企業名：</t>
    <rPh sb="0" eb="2">
      <t>キギョウ</t>
    </rPh>
    <rPh sb="2" eb="3">
      <t>メイ</t>
    </rPh>
    <phoneticPr fontId="1"/>
  </si>
  <si>
    <t>企業名：</t>
    <rPh sb="0" eb="2">
      <t>キギョウ</t>
    </rPh>
    <rPh sb="2" eb="3">
      <t>メイ</t>
    </rPh>
    <phoneticPr fontId="1"/>
  </si>
  <si>
    <r>
      <t>企業名：</t>
    </r>
    <r>
      <rPr>
        <sz val="11"/>
        <color rgb="FFFF0000"/>
        <rFont val="游ゴシック"/>
        <family val="3"/>
        <charset val="128"/>
        <scheme val="minor"/>
      </rPr>
      <t>○○株式会社</t>
    </r>
    <rPh sb="0" eb="2">
      <t>キギョウ</t>
    </rPh>
    <rPh sb="2" eb="3">
      <t>メイ</t>
    </rPh>
    <rPh sb="6" eb="10">
      <t>カブシキガイシャ</t>
    </rPh>
    <phoneticPr fontId="1"/>
  </si>
  <si>
    <t xml:space="preserve">                          実情と異なる場合は、適宜修正をお願いします。</t>
    <phoneticPr fontId="1"/>
  </si>
  <si>
    <t>　（電力以外）様式には下記環境省HP「算定方法及び排出係数一覧（※令和5年12月12日更新）」に掲載されている値を入力しております。</t>
    <rPh sb="2" eb="6">
      <t>デンリョクイガイ</t>
    </rPh>
    <rPh sb="7" eb="9">
      <t>ヨウシキ</t>
    </rPh>
    <rPh sb="13" eb="16">
      <t>カンキョウショウ</t>
    </rPh>
    <rPh sb="48" eb="50">
      <t>ケイサイ</t>
    </rPh>
    <rPh sb="55" eb="56">
      <t>アタイ</t>
    </rPh>
    <phoneticPr fontId="1"/>
  </si>
  <si>
    <t>（２）温室効果ガス削減計画（ロードマップ）</t>
    <rPh sb="3" eb="5">
      <t>オンシツ</t>
    </rPh>
    <rPh sb="5" eb="7">
      <t>コウカ</t>
    </rPh>
    <rPh sb="9" eb="11">
      <t>サクゲン</t>
    </rPh>
    <rPh sb="11" eb="13">
      <t>ケイカク</t>
    </rPh>
    <phoneticPr fontId="1"/>
  </si>
  <si>
    <t>（別紙３）</t>
    <rPh sb="1" eb="3">
      <t>ベッシ</t>
    </rPh>
    <phoneticPr fontId="1"/>
  </si>
  <si>
    <t>（別紙２）</t>
    <rPh sb="1" eb="3">
      <t>ベッシ</t>
    </rPh>
    <phoneticPr fontId="1"/>
  </si>
  <si>
    <t>（1）温室効果ガス排出量算定及び削減目標</t>
    <rPh sb="3" eb="5">
      <t>オンシツ</t>
    </rPh>
    <rPh sb="5" eb="7">
      <t>コウカ</t>
    </rPh>
    <rPh sb="9" eb="11">
      <t>ハイシュツ</t>
    </rPh>
    <rPh sb="11" eb="12">
      <t>リョウ</t>
    </rPh>
    <rPh sb="12" eb="14">
      <t>サンテイ</t>
    </rPh>
    <rPh sb="14" eb="15">
      <t>オヨ</t>
    </rPh>
    <rPh sb="16" eb="18">
      <t>サクゲン</t>
    </rPh>
    <rPh sb="18" eb="20">
      <t>モクヒョウ</t>
    </rPh>
    <phoneticPr fontId="1"/>
  </si>
  <si>
    <t>年）</t>
    <rPh sb="0" eb="1">
      <t>ネン</t>
    </rPh>
    <phoneticPr fontId="1"/>
  </si>
  <si>
    <t>削減が必要な量(t-CO2)</t>
    <phoneticPr fontId="1"/>
  </si>
  <si>
    <t>　　　　　例：九州電力（2023年実績）の場合、メニューAは再エネプラン（排出係数が０tCO2/kWh）、メニューBがそれ以外のプラン（排出係数が0.000417tCO2/kWh）</t>
    <rPh sb="5" eb="6">
      <t>レイ</t>
    </rPh>
    <rPh sb="7" eb="11">
      <t>キュウシュウデンリョク</t>
    </rPh>
    <rPh sb="16" eb="17">
      <t>ネン</t>
    </rPh>
    <rPh sb="17" eb="19">
      <t>ジッセキ</t>
    </rPh>
    <rPh sb="21" eb="23">
      <t>バアイ</t>
    </rPh>
    <rPh sb="30" eb="31">
      <t>サイ</t>
    </rPh>
    <rPh sb="37" eb="41">
      <t>ハイシュツケイスウ</t>
    </rPh>
    <rPh sb="61" eb="63">
      <t>イガイ</t>
    </rPh>
    <rPh sb="68" eb="72">
      <t>ハイシュツケイスウ</t>
    </rPh>
    <phoneticPr fontId="1"/>
  </si>
  <si>
    <r>
      <t>・</t>
    </r>
    <r>
      <rPr>
        <b/>
        <sz val="11"/>
        <color rgb="FFFF0000"/>
        <rFont val="游ゴシック"/>
        <family val="3"/>
        <charset val="128"/>
        <scheme val="minor"/>
      </rPr>
      <t>再生可能エネルギー設備の設置、電化、燃料転換等による更なるCO2削減が見込まれる計画としてください。</t>
    </r>
    <r>
      <rPr>
        <u/>
        <sz val="11"/>
        <rFont val="游ゴシック"/>
        <family val="3"/>
        <charset val="128"/>
        <scheme val="minor"/>
      </rPr>
      <t>（省エネルギー機器更新のみの場合は対象外となります。）</t>
    </r>
    <rPh sb="2" eb="3">
      <t>セイ</t>
    </rPh>
    <rPh sb="3" eb="5">
      <t>カノウ</t>
    </rPh>
    <rPh sb="9" eb="11">
      <t>セツビ</t>
    </rPh>
    <rPh sb="12" eb="14">
      <t>セッチ</t>
    </rPh>
    <rPh sb="15" eb="17">
      <t>デンカ</t>
    </rPh>
    <rPh sb="18" eb="22">
      <t>ネンリョウテンカン</t>
    </rPh>
    <rPh sb="22" eb="23">
      <t>トウ</t>
    </rPh>
    <rPh sb="26" eb="27">
      <t>サラ</t>
    </rPh>
    <rPh sb="32" eb="34">
      <t>サクゲン</t>
    </rPh>
    <rPh sb="35" eb="37">
      <t>ミコ</t>
    </rPh>
    <rPh sb="40" eb="42">
      <t>ケイカク</t>
    </rPh>
    <rPh sb="51" eb="52">
      <t>ショウ</t>
    </rPh>
    <rPh sb="57" eb="59">
      <t>キキ</t>
    </rPh>
    <rPh sb="59" eb="61">
      <t>コウシン</t>
    </rPh>
    <rPh sb="64" eb="66">
      <t>バアイ</t>
    </rPh>
    <rPh sb="67" eb="69">
      <t>タイショウ</t>
    </rPh>
    <rPh sb="69" eb="70">
      <t>ガイ</t>
    </rPh>
    <phoneticPr fontId="1"/>
  </si>
  <si>
    <r>
      <t>・</t>
    </r>
    <r>
      <rPr>
        <b/>
        <sz val="11"/>
        <color rgb="FFFF0000"/>
        <rFont val="游ゴシック"/>
        <family val="3"/>
        <charset val="128"/>
        <scheme val="minor"/>
      </rPr>
      <t>再生可能エネルギー設備の設置、電化、燃料転換等による更なるCO2削減が見込まれる計画としてください。</t>
    </r>
    <r>
      <rPr>
        <u/>
        <sz val="11"/>
        <rFont val="游ゴシック"/>
        <family val="3"/>
        <charset val="128"/>
        <scheme val="minor"/>
      </rPr>
      <t>（省エネルギー機器更新のみの場合は対象外となります。）</t>
    </r>
    <rPh sb="1" eb="3">
      <t>サイセイ</t>
    </rPh>
    <rPh sb="3" eb="5">
      <t>カノウ</t>
    </rPh>
    <rPh sb="10" eb="12">
      <t>セツビ</t>
    </rPh>
    <rPh sb="13" eb="15">
      <t>セッチ</t>
    </rPh>
    <rPh sb="15" eb="17">
      <t>デンカ</t>
    </rPh>
    <rPh sb="18" eb="22">
      <t>ネンリョウテンカン</t>
    </rPh>
    <rPh sb="22" eb="23">
      <t>トウ</t>
    </rPh>
    <rPh sb="26" eb="27">
      <t>サラ</t>
    </rPh>
    <rPh sb="32" eb="34">
      <t>サクゲン</t>
    </rPh>
    <rPh sb="35" eb="37">
      <t>ミコ</t>
    </rPh>
    <rPh sb="40" eb="42">
      <t>ケイカク</t>
    </rPh>
    <rPh sb="51" eb="52">
      <t>ショウ</t>
    </rPh>
    <rPh sb="58" eb="60">
      <t>キキ</t>
    </rPh>
    <rPh sb="59" eb="61">
      <t>コウシン</t>
    </rPh>
    <rPh sb="64" eb="66">
      <t>バアイ</t>
    </rPh>
    <rPh sb="67" eb="69">
      <t>タイショウ</t>
    </rPh>
    <rPh sb="69" eb="70">
      <t>ガイ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</si>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</sst>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0_ "/>
    <numFmt numFmtId="178" formatCode="&quot;年&quot;"/>
    <numFmt numFmtId="179" formatCode="#,##0.000000_ "/>
    <numFmt numFmtId="180" formatCode="#,##0.0_ "/>
    <numFmt numFmtId="181" formatCode="0.0"/>
  </numFmts>
  <fonts count="34">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メイリオ"/>
      <family val="3"/>
      <charset val="128"/>
    </font>
    <font>
      <b/>
      <sz val="8"/>
      <color theme="1"/>
      <name val="メイリオ"/>
      <family val="3"/>
      <charset val="128"/>
    </font>
    <font>
      <b/>
      <sz val="11"/>
      <color theme="1"/>
      <name val="メイリオ"/>
      <family val="3"/>
      <charset val="128"/>
    </font>
    <font>
      <sz val="8"/>
      <color theme="1"/>
      <name val="メイリオ"/>
      <family val="3"/>
      <charset val="128"/>
    </font>
    <font>
      <b/>
      <sz val="10"/>
      <color theme="1"/>
      <name val="メイリオ"/>
      <family val="3"/>
      <charset val="128"/>
    </font>
    <font>
      <b/>
      <sz val="11"/>
      <color theme="1"/>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b/>
      <sz val="11"/>
      <color rgb="FFFF0000"/>
      <name val="游ゴシック"/>
      <family val="3"/>
      <charset val="128"/>
      <scheme val="minor"/>
    </font>
    <font>
      <sz val="10"/>
      <color rgb="FFFF0000"/>
      <name val="メイリオ"/>
      <family val="3"/>
      <charset val="128"/>
    </font>
    <font>
      <sz val="8"/>
      <name val="メイリオ"/>
      <family val="3"/>
      <charset val="128"/>
    </font>
    <font>
      <sz val="10"/>
      <name val="メイリオ"/>
      <family val="3"/>
      <charset val="128"/>
    </font>
    <font>
      <sz val="11"/>
      <color rgb="FFFF0000"/>
      <name val="游ゴシック"/>
      <family val="2"/>
      <charset val="128"/>
      <scheme val="minor"/>
    </font>
    <font>
      <b/>
      <sz val="8"/>
      <name val="メイリオ"/>
      <family val="3"/>
      <charset val="128"/>
    </font>
    <font>
      <sz val="11"/>
      <color rgb="FFFF0000"/>
      <name val="游ゴシック"/>
      <family val="3"/>
      <charset val="128"/>
      <scheme val="minor"/>
    </font>
    <font>
      <b/>
      <sz val="18"/>
      <name val="游ゴシック"/>
      <family val="3"/>
      <charset val="128"/>
      <scheme val="minor"/>
    </font>
    <font>
      <sz val="11"/>
      <name val="游ゴシック"/>
      <family val="2"/>
      <charset val="128"/>
      <scheme val="minor"/>
    </font>
    <font>
      <b/>
      <sz val="11"/>
      <name val="游ゴシック"/>
      <family val="3"/>
      <charset val="128"/>
      <scheme val="minor"/>
    </font>
    <font>
      <b/>
      <sz val="10"/>
      <name val="メイリオ"/>
      <family val="3"/>
      <charset val="128"/>
    </font>
    <font>
      <b/>
      <sz val="11"/>
      <name val="メイリオ"/>
      <family val="3"/>
      <charset val="128"/>
    </font>
    <font>
      <sz val="11"/>
      <name val="游ゴシック"/>
      <family val="3"/>
      <charset val="128"/>
      <scheme val="minor"/>
    </font>
    <font>
      <sz val="8"/>
      <color theme="1"/>
      <name val="游ゴシック"/>
      <family val="3"/>
      <charset val="128"/>
      <scheme val="minor"/>
    </font>
    <font>
      <b/>
      <sz val="9"/>
      <color theme="1"/>
      <name val="メイリオ"/>
      <family val="3"/>
      <charset val="128"/>
    </font>
    <font>
      <b/>
      <sz val="9"/>
      <name val="メイリオ"/>
      <family val="3"/>
      <charset val="128"/>
    </font>
    <font>
      <sz val="9"/>
      <color rgb="FFFF0000"/>
      <name val="メイリオ"/>
      <family val="3"/>
      <charset val="128"/>
    </font>
    <font>
      <sz val="9"/>
      <name val="メイリオ"/>
      <family val="3"/>
      <charset val="128"/>
    </font>
    <font>
      <sz val="9"/>
      <color theme="1"/>
      <name val="メイリオ"/>
      <family val="3"/>
      <charset val="128"/>
    </font>
    <font>
      <u/>
      <sz val="11"/>
      <name val="游ゴシック"/>
      <family val="3"/>
      <charset val="128"/>
      <scheme val="minor"/>
    </font>
    <font>
      <b/>
      <sz val="7"/>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style="medium">
        <color indexed="64"/>
      </left>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medium">
        <color indexed="64"/>
      </bottom>
      <diagonal/>
    </border>
    <border>
      <left/>
      <right style="thin">
        <color auto="1"/>
      </right>
      <top style="thin">
        <color auto="1"/>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95">
    <xf numFmtId="0" fontId="0" fillId="0" borderId="0" xfId="0">
      <alignment vertical="center"/>
    </xf>
    <xf numFmtId="0" fontId="3" fillId="0" borderId="0" xfId="0" applyFont="1" applyFill="1">
      <alignment vertical="center"/>
    </xf>
    <xf numFmtId="0" fontId="5" fillId="0" borderId="1" xfId="0" applyFont="1" applyFill="1" applyBorder="1" applyAlignment="1">
      <alignment horizontal="right" vertical="center"/>
    </xf>
    <xf numFmtId="0" fontId="5" fillId="0" borderId="1" xfId="0" applyFont="1" applyFill="1" applyBorder="1" applyAlignment="1">
      <alignment horizontal="right" vertical="center" wrapText="1"/>
    </xf>
    <xf numFmtId="0" fontId="0" fillId="0" borderId="0" xfId="0" applyFont="1" applyFill="1">
      <alignment vertical="center"/>
    </xf>
    <xf numFmtId="0" fontId="0" fillId="0" borderId="0" xfId="0" applyFont="1">
      <alignment vertical="center"/>
    </xf>
    <xf numFmtId="0" fontId="3" fillId="0" borderId="6" xfId="0" applyFont="1" applyFill="1" applyBorder="1">
      <alignment vertical="center"/>
    </xf>
    <xf numFmtId="0" fontId="10" fillId="0" borderId="0" xfId="0" applyFont="1">
      <alignment vertical="center"/>
    </xf>
    <xf numFmtId="0" fontId="0" fillId="0" borderId="0" xfId="0" applyFont="1" applyFill="1" applyAlignment="1">
      <alignment horizontal="right" vertical="center"/>
    </xf>
    <xf numFmtId="0" fontId="8" fillId="0" borderId="0" xfId="0" applyFont="1" applyAlignment="1">
      <alignment horizontal="right" vertical="center"/>
    </xf>
    <xf numFmtId="178" fontId="8" fillId="0" borderId="0" xfId="0" applyNumberFormat="1" applyFont="1" applyFill="1" applyAlignment="1">
      <alignment horizontal="left" vertical="center"/>
    </xf>
    <xf numFmtId="0" fontId="0" fillId="0" borderId="0" xfId="0" applyFill="1">
      <alignment vertical="center"/>
    </xf>
    <xf numFmtId="0" fontId="9" fillId="0" borderId="0" xfId="0" applyFont="1" applyFill="1" applyAlignment="1">
      <alignment horizontal="right" vertical="top"/>
    </xf>
    <xf numFmtId="0" fontId="0" fillId="2" borderId="1"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7" xfId="0" applyFill="1" applyBorder="1">
      <alignment vertical="center"/>
    </xf>
    <xf numFmtId="0" fontId="10" fillId="0" borderId="0" xfId="0" applyFont="1" applyAlignment="1">
      <alignment horizontal="left" vertical="center"/>
    </xf>
    <xf numFmtId="0" fontId="8" fillId="0" borderId="0" xfId="0" applyFont="1">
      <alignment vertical="center"/>
    </xf>
    <xf numFmtId="0" fontId="12" fillId="0" borderId="0" xfId="1" applyFill="1" applyBorder="1">
      <alignment vertical="center"/>
    </xf>
    <xf numFmtId="0" fontId="7" fillId="0" borderId="0" xfId="0" applyFont="1" applyFill="1" applyBorder="1" applyAlignment="1">
      <alignment horizontal="center" vertical="center"/>
    </xf>
    <xf numFmtId="176" fontId="6" fillId="0" borderId="0" xfId="0" applyNumberFormat="1" applyFont="1" applyFill="1" applyBorder="1" applyAlignment="1">
      <alignment horizontal="right" vertical="center" shrinkToFit="1"/>
    </xf>
    <xf numFmtId="0" fontId="6" fillId="0" borderId="0" xfId="0" applyFont="1" applyFill="1" applyBorder="1" applyAlignment="1">
      <alignment horizontal="right" vertical="center" shrinkToFit="1"/>
    </xf>
    <xf numFmtId="176" fontId="4" fillId="0" borderId="0" xfId="0" applyNumberFormat="1" applyFont="1" applyFill="1" applyBorder="1" applyAlignment="1">
      <alignment horizontal="right" vertical="center" shrinkToFit="1"/>
    </xf>
    <xf numFmtId="0" fontId="3" fillId="0" borderId="0" xfId="0" applyFont="1" applyFill="1" applyBorder="1">
      <alignment vertical="center"/>
    </xf>
    <xf numFmtId="0" fontId="13" fillId="2" borderId="0" xfId="0" applyFont="1" applyFill="1" applyAlignment="1">
      <alignment horizontal="right" vertical="center"/>
    </xf>
    <xf numFmtId="0" fontId="14" fillId="2" borderId="1" xfId="0" applyFont="1" applyFill="1" applyBorder="1">
      <alignment vertical="center"/>
    </xf>
    <xf numFmtId="0" fontId="3" fillId="0" borderId="1" xfId="0" applyFont="1" applyFill="1" applyBorder="1">
      <alignment vertical="center"/>
    </xf>
    <xf numFmtId="0" fontId="14" fillId="0" borderId="1" xfId="0" applyFont="1" applyFill="1" applyBorder="1">
      <alignment vertical="center"/>
    </xf>
    <xf numFmtId="0" fontId="10" fillId="0" borderId="0" xfId="0" applyFont="1" applyAlignment="1">
      <alignment horizontal="left" vertical="center"/>
    </xf>
    <xf numFmtId="0" fontId="16" fillId="0" borderId="1" xfId="0" applyFont="1" applyFill="1" applyBorder="1">
      <alignment vertical="center"/>
    </xf>
    <xf numFmtId="0" fontId="0" fillId="0" borderId="0" xfId="0" applyFont="1" applyFill="1" applyBorder="1">
      <alignment vertical="center"/>
    </xf>
    <xf numFmtId="0" fontId="0" fillId="2" borderId="19" xfId="0" applyFill="1" applyBorder="1">
      <alignment vertical="center"/>
    </xf>
    <xf numFmtId="0" fontId="0" fillId="2" borderId="26" xfId="0" applyFill="1" applyBorder="1">
      <alignment vertical="center"/>
    </xf>
    <xf numFmtId="0" fontId="0" fillId="2" borderId="27" xfId="0" applyFill="1" applyBorder="1">
      <alignment vertical="center"/>
    </xf>
    <xf numFmtId="0" fontId="0" fillId="2" borderId="0" xfId="0" applyFont="1" applyFill="1">
      <alignment vertical="center"/>
    </xf>
    <xf numFmtId="0" fontId="8" fillId="3" borderId="8" xfId="0" applyFont="1" applyFill="1" applyBorder="1">
      <alignment vertical="center"/>
    </xf>
    <xf numFmtId="0" fontId="8" fillId="3" borderId="10" xfId="0" applyFont="1" applyFill="1" applyBorder="1">
      <alignment vertical="center"/>
    </xf>
    <xf numFmtId="0" fontId="8" fillId="3" borderId="11" xfId="0" applyFont="1" applyFill="1" applyBorder="1">
      <alignment vertical="center"/>
    </xf>
    <xf numFmtId="0" fontId="8" fillId="3" borderId="23" xfId="0" applyFont="1" applyFill="1" applyBorder="1">
      <alignment vertical="center"/>
    </xf>
    <xf numFmtId="0" fontId="8" fillId="3" borderId="25" xfId="0" applyFont="1" applyFill="1" applyBorder="1">
      <alignment vertical="center"/>
    </xf>
    <xf numFmtId="0" fontId="8" fillId="3" borderId="9" xfId="0" applyFont="1" applyFill="1" applyBorder="1">
      <alignment vertical="center"/>
    </xf>
    <xf numFmtId="0" fontId="13" fillId="2" borderId="0" xfId="0" applyFont="1" applyFill="1">
      <alignment vertical="center"/>
    </xf>
    <xf numFmtId="0" fontId="0" fillId="3" borderId="12" xfId="0" applyFill="1" applyBorder="1" applyAlignment="1">
      <alignment vertical="center" wrapText="1"/>
    </xf>
    <xf numFmtId="0" fontId="0" fillId="0" borderId="15" xfId="0" applyBorder="1">
      <alignment vertical="center"/>
    </xf>
    <xf numFmtId="0" fontId="0" fillId="2" borderId="28" xfId="0" applyFill="1" applyBorder="1">
      <alignment vertical="center"/>
    </xf>
    <xf numFmtId="0" fontId="0" fillId="2" borderId="29" xfId="0" applyFill="1" applyBorder="1">
      <alignment vertical="center"/>
    </xf>
    <xf numFmtId="0" fontId="0" fillId="2" borderId="20"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30" xfId="0" applyFill="1" applyBorder="1">
      <alignment vertical="center"/>
    </xf>
    <xf numFmtId="0" fontId="7" fillId="0" borderId="0" xfId="0" applyFont="1" applyFill="1" applyBorder="1" applyAlignment="1">
      <alignment horizontal="left" vertical="center"/>
    </xf>
    <xf numFmtId="0" fontId="8" fillId="3" borderId="12" xfId="0" applyFont="1" applyFill="1" applyBorder="1" applyAlignment="1">
      <alignment vertical="center" wrapText="1"/>
    </xf>
    <xf numFmtId="0" fontId="0" fillId="3" borderId="15" xfId="0" applyFill="1" applyBorder="1" applyAlignment="1">
      <alignment horizontal="center" vertical="center"/>
    </xf>
    <xf numFmtId="0" fontId="8" fillId="3" borderId="10" xfId="0" applyFont="1" applyFill="1" applyBorder="1" applyAlignment="1">
      <alignment vertical="center" wrapText="1"/>
    </xf>
    <xf numFmtId="181" fontId="0" fillId="2" borderId="16" xfId="0" applyNumberFormat="1" applyFill="1" applyBorder="1">
      <alignment vertical="center"/>
    </xf>
    <xf numFmtId="181" fontId="0" fillId="2" borderId="29" xfId="0" applyNumberFormat="1" applyFill="1" applyBorder="1">
      <alignment vertical="center"/>
    </xf>
    <xf numFmtId="181" fontId="8" fillId="3" borderId="13" xfId="0" applyNumberFormat="1" applyFont="1" applyFill="1" applyBorder="1" applyAlignment="1">
      <alignment horizontal="center" vertical="center"/>
    </xf>
    <xf numFmtId="0" fontId="17" fillId="2" borderId="18" xfId="0" applyFont="1" applyFill="1" applyBorder="1">
      <alignment vertical="center"/>
    </xf>
    <xf numFmtId="0" fontId="19" fillId="2" borderId="18" xfId="0" applyFont="1" applyFill="1" applyBorder="1">
      <alignment vertical="center"/>
    </xf>
    <xf numFmtId="181" fontId="17" fillId="2" borderId="16" xfId="0" applyNumberFormat="1" applyFont="1" applyFill="1" applyBorder="1">
      <alignment vertical="center"/>
    </xf>
    <xf numFmtId="0" fontId="17" fillId="2" borderId="17" xfId="0" applyFont="1" applyFill="1" applyBorder="1">
      <alignment vertical="center"/>
    </xf>
    <xf numFmtId="0" fontId="19" fillId="2" borderId="17" xfId="0" applyFont="1" applyFill="1" applyBorder="1">
      <alignment vertical="center"/>
    </xf>
    <xf numFmtId="0" fontId="20" fillId="0" borderId="0" xfId="0" applyFont="1">
      <alignment vertical="center"/>
    </xf>
    <xf numFmtId="0" fontId="21" fillId="0" borderId="0" xfId="0" applyFont="1">
      <alignment vertical="center"/>
    </xf>
    <xf numFmtId="0" fontId="21" fillId="0" borderId="0" xfId="0" applyFont="1" applyFill="1" applyAlignment="1">
      <alignment horizontal="right" vertical="center"/>
    </xf>
    <xf numFmtId="0" fontId="21" fillId="0" borderId="0" xfId="0" applyFont="1" applyFill="1">
      <alignment vertical="center"/>
    </xf>
    <xf numFmtId="0" fontId="22" fillId="0" borderId="0" xfId="0" applyFont="1" applyAlignment="1">
      <alignment horizontal="right" vertical="center"/>
    </xf>
    <xf numFmtId="0" fontId="22" fillId="2" borderId="0" xfId="0" applyFont="1" applyFill="1" applyAlignment="1">
      <alignment horizontal="right" vertical="center"/>
    </xf>
    <xf numFmtId="178" fontId="22" fillId="0" borderId="0" xfId="0" applyNumberFormat="1" applyFont="1" applyFill="1" applyAlignment="1">
      <alignment horizontal="left" vertical="center"/>
    </xf>
    <xf numFmtId="0" fontId="24" fillId="0" borderId="1" xfId="0" applyFont="1" applyFill="1" applyBorder="1" applyAlignment="1">
      <alignment horizontal="right" vertical="center"/>
    </xf>
    <xf numFmtId="0" fontId="24" fillId="0" borderId="1" xfId="0" applyFont="1" applyFill="1" applyBorder="1" applyAlignment="1">
      <alignment horizontal="right" vertical="center" wrapText="1"/>
    </xf>
    <xf numFmtId="0" fontId="16" fillId="2" borderId="1" xfId="0" applyFont="1" applyFill="1" applyBorder="1">
      <alignment vertical="center"/>
    </xf>
    <xf numFmtId="0" fontId="21" fillId="2" borderId="18" xfId="0" applyFont="1" applyFill="1" applyBorder="1">
      <alignment vertical="center"/>
    </xf>
    <xf numFmtId="0" fontId="21" fillId="2" borderId="16" xfId="0" applyFont="1" applyFill="1" applyBorder="1">
      <alignment vertical="center"/>
    </xf>
    <xf numFmtId="0" fontId="21" fillId="2" borderId="1" xfId="0" applyFont="1" applyFill="1" applyBorder="1">
      <alignment vertical="center"/>
    </xf>
    <xf numFmtId="0" fontId="21" fillId="2" borderId="19" xfId="0" applyFont="1" applyFill="1" applyBorder="1">
      <alignment vertical="center"/>
    </xf>
    <xf numFmtId="0" fontId="21" fillId="2" borderId="26" xfId="0" applyFont="1" applyFill="1" applyBorder="1">
      <alignment vertical="center"/>
    </xf>
    <xf numFmtId="0" fontId="21" fillId="2" borderId="7" xfId="0" applyFont="1" applyFill="1" applyBorder="1">
      <alignment vertical="center"/>
    </xf>
    <xf numFmtId="181" fontId="21" fillId="2" borderId="16" xfId="0" applyNumberFormat="1" applyFont="1" applyFill="1" applyBorder="1">
      <alignment vertical="center"/>
    </xf>
    <xf numFmtId="0" fontId="21" fillId="2" borderId="17" xfId="0" applyFont="1" applyFill="1" applyBorder="1">
      <alignment vertical="center"/>
    </xf>
    <xf numFmtId="0" fontId="25" fillId="2" borderId="18" xfId="0" applyFont="1" applyFill="1" applyBorder="1">
      <alignment vertical="center"/>
    </xf>
    <xf numFmtId="0" fontId="25" fillId="2" borderId="17" xfId="0" applyFont="1" applyFill="1" applyBorder="1">
      <alignment vertical="center"/>
    </xf>
    <xf numFmtId="0" fontId="21" fillId="2" borderId="28" xfId="0" applyFont="1" applyFill="1" applyBorder="1">
      <alignment vertical="center"/>
    </xf>
    <xf numFmtId="0" fontId="21" fillId="2" borderId="29" xfId="0" applyFont="1" applyFill="1" applyBorder="1">
      <alignment vertical="center"/>
    </xf>
    <xf numFmtId="0" fontId="21" fillId="2" borderId="20" xfId="0" applyFont="1" applyFill="1" applyBorder="1">
      <alignment vertical="center"/>
    </xf>
    <xf numFmtId="0" fontId="21" fillId="2" borderId="2" xfId="0" applyFont="1" applyFill="1" applyBorder="1">
      <alignment vertical="center"/>
    </xf>
    <xf numFmtId="0" fontId="21" fillId="2" borderId="27" xfId="0" applyFont="1" applyFill="1" applyBorder="1">
      <alignment vertical="center"/>
    </xf>
    <xf numFmtId="0" fontId="21" fillId="2" borderId="3" xfId="0" applyFont="1" applyFill="1" applyBorder="1">
      <alignment vertical="center"/>
    </xf>
    <xf numFmtId="181" fontId="21" fillId="2" borderId="29" xfId="0" applyNumberFormat="1" applyFont="1" applyFill="1" applyBorder="1">
      <alignment vertical="center"/>
    </xf>
    <xf numFmtId="0" fontId="21" fillId="2" borderId="30" xfId="0" applyFont="1" applyFill="1" applyBorder="1">
      <alignment vertical="center"/>
    </xf>
    <xf numFmtId="181" fontId="22" fillId="3" borderId="13" xfId="0" applyNumberFormat="1" applyFont="1" applyFill="1" applyBorder="1" applyAlignment="1">
      <alignment horizontal="center" vertical="center"/>
    </xf>
    <xf numFmtId="0" fontId="21" fillId="3" borderId="15" xfId="0" applyFont="1" applyFill="1" applyBorder="1" applyAlignment="1">
      <alignment horizontal="center"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176" fontId="15" fillId="0" borderId="0" xfId="0" applyNumberFormat="1" applyFont="1" applyFill="1" applyBorder="1" applyAlignment="1">
      <alignment horizontal="right" vertical="center" shrinkToFit="1"/>
    </xf>
    <xf numFmtId="0" fontId="15" fillId="0" borderId="0" xfId="0" applyFont="1" applyFill="1" applyBorder="1" applyAlignment="1">
      <alignment horizontal="right" vertical="center" shrinkToFit="1"/>
    </xf>
    <xf numFmtId="176" fontId="18" fillId="0" borderId="0" xfId="0" applyNumberFormat="1" applyFont="1" applyFill="1" applyBorder="1" applyAlignment="1">
      <alignment horizontal="right" vertical="center" shrinkToFit="1"/>
    </xf>
    <xf numFmtId="0" fontId="16" fillId="0" borderId="0" xfId="0" applyFont="1" applyFill="1" applyBorder="1">
      <alignment vertical="center"/>
    </xf>
    <xf numFmtId="0" fontId="16" fillId="0" borderId="0" xfId="0" applyFont="1" applyFill="1">
      <alignment vertical="center"/>
    </xf>
    <xf numFmtId="0" fontId="20" fillId="0" borderId="0" xfId="0" applyFont="1" applyAlignment="1">
      <alignment horizontal="left" vertical="center"/>
    </xf>
    <xf numFmtId="0" fontId="25" fillId="0" borderId="0" xfId="0" applyFont="1" applyFill="1">
      <alignment vertical="center"/>
    </xf>
    <xf numFmtId="0" fontId="25" fillId="3" borderId="12" xfId="0" applyFont="1" applyFill="1" applyBorder="1" applyAlignment="1">
      <alignment vertical="center" wrapText="1"/>
    </xf>
    <xf numFmtId="0" fontId="22" fillId="2" borderId="0" xfId="0" applyFont="1" applyFill="1">
      <alignment vertical="center"/>
    </xf>
    <xf numFmtId="0" fontId="22" fillId="0" borderId="0" xfId="0" applyFont="1">
      <alignment vertical="center"/>
    </xf>
    <xf numFmtId="0" fontId="25" fillId="0" borderId="0" xfId="0" applyFont="1">
      <alignment vertical="center"/>
    </xf>
    <xf numFmtId="0" fontId="25" fillId="0" borderId="15" xfId="0" applyFont="1" applyBorder="1">
      <alignment vertical="center"/>
    </xf>
    <xf numFmtId="0" fontId="8" fillId="0" borderId="0" xfId="0" applyFont="1" applyFill="1">
      <alignment vertical="center"/>
    </xf>
    <xf numFmtId="0" fontId="22" fillId="0" borderId="0" xfId="0" applyFont="1" applyAlignment="1">
      <alignment vertical="center"/>
    </xf>
    <xf numFmtId="0" fontId="0" fillId="0" borderId="14" xfId="0" applyBorder="1" applyAlignment="1">
      <alignment vertical="center"/>
    </xf>
    <xf numFmtId="0" fontId="26" fillId="3" borderId="11" xfId="0" applyFont="1" applyFill="1" applyBorder="1" applyAlignment="1">
      <alignment vertical="center" wrapText="1"/>
    </xf>
    <xf numFmtId="0" fontId="26" fillId="3" borderId="12" xfId="0" applyFont="1" applyFill="1" applyBorder="1" applyAlignment="1">
      <alignment horizontal="center" vertical="center" wrapText="1"/>
    </xf>
    <xf numFmtId="0" fontId="27" fillId="4" borderId="1" xfId="0" applyFont="1" applyFill="1" applyBorder="1" applyAlignment="1">
      <alignment horizontal="center" vertical="center" wrapText="1"/>
    </xf>
    <xf numFmtId="180" fontId="29" fillId="2" borderId="1" xfId="0" applyNumberFormat="1" applyFont="1" applyFill="1" applyBorder="1" applyAlignment="1">
      <alignment horizontal="right" vertical="center" shrinkToFit="1"/>
    </xf>
    <xf numFmtId="0" fontId="30" fillId="0" borderId="1" xfId="0" applyFont="1" applyFill="1" applyBorder="1" applyAlignment="1">
      <alignment horizontal="left" vertical="center"/>
    </xf>
    <xf numFmtId="176" fontId="30" fillId="0" borderId="1" xfId="0" applyNumberFormat="1" applyFont="1" applyFill="1" applyBorder="1" applyAlignment="1">
      <alignment horizontal="right" vertical="center" shrinkToFit="1"/>
    </xf>
    <xf numFmtId="0" fontId="30" fillId="0" borderId="1" xfId="0" applyFont="1" applyFill="1" applyBorder="1" applyAlignment="1">
      <alignment horizontal="left" vertical="center" shrinkToFit="1"/>
    </xf>
    <xf numFmtId="180" fontId="29" fillId="0" borderId="1" xfId="0" applyNumberFormat="1" applyFont="1" applyFill="1" applyBorder="1" applyAlignment="1">
      <alignment horizontal="right" vertical="center" shrinkToFit="1"/>
    </xf>
    <xf numFmtId="0" fontId="29" fillId="0" borderId="1" xfId="0" applyFont="1" applyFill="1" applyBorder="1" applyAlignment="1">
      <alignment horizontal="left" vertical="center"/>
    </xf>
    <xf numFmtId="176" fontId="29" fillId="0" borderId="1" xfId="0" applyNumberFormat="1" applyFont="1" applyFill="1" applyBorder="1" applyAlignment="1">
      <alignment horizontal="right" vertical="center" shrinkToFit="1"/>
    </xf>
    <xf numFmtId="177" fontId="30" fillId="0" borderId="1" xfId="0" applyNumberFormat="1" applyFont="1" applyFill="1" applyBorder="1" applyAlignment="1">
      <alignment horizontal="right" vertical="center" shrinkToFit="1"/>
    </xf>
    <xf numFmtId="179" fontId="29" fillId="2" borderId="1" xfId="0" applyNumberFormat="1" applyFont="1" applyFill="1" applyBorder="1" applyAlignment="1">
      <alignment horizontal="right" vertical="center" shrinkToFit="1"/>
    </xf>
    <xf numFmtId="0" fontId="29" fillId="0" borderId="1" xfId="0" applyFont="1" applyFill="1" applyBorder="1" applyAlignment="1">
      <alignment horizontal="left" vertical="center" shrinkToFit="1"/>
    </xf>
    <xf numFmtId="179" fontId="29" fillId="0" borderId="1" xfId="0" applyNumberFormat="1" applyFont="1" applyFill="1" applyBorder="1" applyAlignment="1">
      <alignment horizontal="right" vertical="center" shrinkToFit="1"/>
    </xf>
    <xf numFmtId="177" fontId="29" fillId="0" borderId="1" xfId="0" applyNumberFormat="1" applyFont="1" applyFill="1" applyBorder="1" applyAlignment="1">
      <alignment horizontal="right" vertical="center" shrinkToFit="1"/>
    </xf>
    <xf numFmtId="176" fontId="31" fillId="0" borderId="6" xfId="0" applyNumberFormat="1" applyFont="1" applyFill="1" applyBorder="1" applyAlignment="1">
      <alignment horizontal="right" vertical="center" shrinkToFit="1"/>
    </xf>
    <xf numFmtId="0" fontId="31" fillId="0" borderId="6" xfId="0" applyFont="1" applyFill="1" applyBorder="1" applyAlignment="1">
      <alignment horizontal="right" vertical="center" shrinkToFit="1"/>
    </xf>
    <xf numFmtId="176" fontId="27" fillId="0" borderId="1" xfId="0" applyNumberFormat="1" applyFont="1" applyFill="1" applyBorder="1" applyAlignment="1">
      <alignment horizontal="right" vertical="center" shrinkToFit="1"/>
    </xf>
    <xf numFmtId="0" fontId="28" fillId="4" borderId="1" xfId="0" applyFont="1" applyFill="1" applyBorder="1" applyAlignment="1">
      <alignment horizontal="center" vertical="center" wrapText="1"/>
    </xf>
    <xf numFmtId="180" fontId="30" fillId="2" borderId="1" xfId="0" applyNumberFormat="1" applyFont="1" applyFill="1" applyBorder="1" applyAlignment="1">
      <alignment horizontal="right" vertical="center" shrinkToFit="1"/>
    </xf>
    <xf numFmtId="180" fontId="30" fillId="0" borderId="1" xfId="0" applyNumberFormat="1" applyFont="1" applyFill="1" applyBorder="1" applyAlignment="1">
      <alignment horizontal="right" vertical="center" shrinkToFit="1"/>
    </xf>
    <xf numFmtId="179" fontId="30" fillId="2" borderId="1" xfId="0" applyNumberFormat="1" applyFont="1" applyFill="1" applyBorder="1" applyAlignment="1">
      <alignment horizontal="right" vertical="center" shrinkToFit="1"/>
    </xf>
    <xf numFmtId="179" fontId="30" fillId="0" borderId="1" xfId="0" applyNumberFormat="1" applyFont="1" applyFill="1" applyBorder="1" applyAlignment="1">
      <alignment horizontal="right" vertical="center" shrinkToFit="1"/>
    </xf>
    <xf numFmtId="0" fontId="33" fillId="0" borderId="0" xfId="0" applyFont="1">
      <alignment vertical="center"/>
    </xf>
    <xf numFmtId="0" fontId="26" fillId="3" borderId="23"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17" fillId="2" borderId="24" xfId="0" applyFont="1" applyFill="1" applyBorder="1" applyAlignment="1">
      <alignment horizontal="center" vertical="center"/>
    </xf>
    <xf numFmtId="0" fontId="17" fillId="2" borderId="32" xfId="0" applyFont="1" applyFill="1" applyBorder="1" applyAlignment="1">
      <alignment horizontal="center" vertical="center"/>
    </xf>
    <xf numFmtId="0" fontId="28" fillId="4"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1" xfId="0" applyFont="1" applyFill="1" applyBorder="1" applyAlignment="1">
      <alignment horizontal="center" vertical="center"/>
    </xf>
    <xf numFmtId="0" fontId="7" fillId="0"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5" xfId="0" applyFont="1" applyFill="1" applyBorder="1" applyAlignment="1">
      <alignment horizontal="center" vertical="center"/>
    </xf>
    <xf numFmtId="0" fontId="28" fillId="4" borderId="19"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31" xfId="0" applyFont="1" applyFill="1" applyBorder="1" applyAlignment="1">
      <alignment horizontal="center" vertical="center"/>
    </xf>
    <xf numFmtId="0" fontId="22" fillId="3" borderId="24" xfId="0" applyFont="1" applyFill="1" applyBorder="1" applyAlignment="1">
      <alignment horizontal="center" vertical="center"/>
    </xf>
    <xf numFmtId="0" fontId="25" fillId="0" borderId="0" xfId="0" applyFont="1" applyAlignment="1">
      <alignment horizontal="left" vertical="center"/>
    </xf>
    <xf numFmtId="0" fontId="21" fillId="2" borderId="1" xfId="0" applyFont="1" applyFill="1" applyBorder="1" applyAlignment="1">
      <alignment horizontal="left" vertical="center" wrapText="1"/>
    </xf>
    <xf numFmtId="0" fontId="21" fillId="2" borderId="1" xfId="0" applyFont="1" applyFill="1" applyBorder="1" applyAlignment="1">
      <alignment horizontal="left" vertical="center"/>
    </xf>
    <xf numFmtId="0" fontId="0" fillId="2" borderId="0" xfId="0" applyFont="1" applyFill="1" applyAlignment="1">
      <alignment horizontal="left" vertical="center"/>
    </xf>
    <xf numFmtId="0" fontId="10" fillId="0" borderId="0" xfId="0" applyFont="1" applyAlignment="1">
      <alignment horizontal="left" vertical="center"/>
    </xf>
    <xf numFmtId="0" fontId="25" fillId="3" borderId="10" xfId="0" applyFont="1" applyFill="1" applyBorder="1" applyAlignment="1">
      <alignment horizontal="center" vertical="center" wrapText="1"/>
    </xf>
    <xf numFmtId="0" fontId="25" fillId="3" borderId="11" xfId="0" applyFont="1" applyFill="1" applyBorder="1" applyAlignment="1">
      <alignment horizontal="center" vertical="center"/>
    </xf>
    <xf numFmtId="0" fontId="25" fillId="3" borderId="11" xfId="0" applyFont="1" applyFill="1" applyBorder="1" applyAlignment="1">
      <alignment horizontal="center" vertical="center" wrapText="1"/>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0" borderId="14" xfId="0" applyFont="1" applyBorder="1" applyAlignment="1">
      <alignment horizontal="center" vertical="center"/>
    </xf>
    <xf numFmtId="0" fontId="13" fillId="2" borderId="24" xfId="0" applyFont="1" applyFill="1" applyBorder="1" applyAlignment="1">
      <alignment horizontal="center" vertical="center"/>
    </xf>
    <xf numFmtId="0" fontId="13" fillId="2" borderId="32" xfId="0" applyFont="1" applyFill="1" applyBorder="1" applyAlignment="1">
      <alignment horizontal="center" vertical="center"/>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7" fillId="4" borderId="1" xfId="0" applyFont="1" applyFill="1" applyBorder="1" applyAlignment="1">
      <alignment horizontal="center" vertical="center"/>
    </xf>
    <xf numFmtId="0" fontId="27" fillId="4" borderId="19"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24"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0" fontId="17"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0" fillId="0" borderId="14" xfId="0" applyBorder="1" applyAlignment="1">
      <alignment horizontal="center" vertical="center"/>
    </xf>
    <xf numFmtId="0" fontId="11"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637903</xdr:colOff>
      <xdr:row>16</xdr:row>
      <xdr:rowOff>76199</xdr:rowOff>
    </xdr:from>
    <xdr:to>
      <xdr:col>6</xdr:col>
      <xdr:colOff>322218</xdr:colOff>
      <xdr:row>21</xdr:row>
      <xdr:rowOff>169817</xdr:rowOff>
    </xdr:to>
    <xdr:sp macro="" textlink="">
      <xdr:nvSpPr>
        <xdr:cNvPr id="4" name="四角形: 角を丸くする 3">
          <a:extLst>
            <a:ext uri="{FF2B5EF4-FFF2-40B4-BE49-F238E27FC236}">
              <a16:creationId xmlns:a16="http://schemas.microsoft.com/office/drawing/2014/main" id="{CB25C4A4-4F07-42B8-8707-D30885CB1E80}"/>
            </a:ext>
          </a:extLst>
        </xdr:cNvPr>
        <xdr:cNvSpPr/>
      </xdr:nvSpPr>
      <xdr:spPr>
        <a:xfrm>
          <a:off x="1346563" y="4815839"/>
          <a:ext cx="4881155" cy="1533798"/>
        </a:xfrm>
        <a:prstGeom prst="round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2568270</xdr:colOff>
      <xdr:row>2</xdr:row>
      <xdr:rowOff>94920</xdr:rowOff>
    </xdr:from>
    <xdr:to>
      <xdr:col>12</xdr:col>
      <xdr:colOff>149087</xdr:colOff>
      <xdr:row>5</xdr:row>
      <xdr:rowOff>132522</xdr:rowOff>
    </xdr:to>
    <xdr:sp macro="" textlink="">
      <xdr:nvSpPr>
        <xdr:cNvPr id="2" name="四角形: 角を丸くする 1">
          <a:extLst>
            <a:ext uri="{FF2B5EF4-FFF2-40B4-BE49-F238E27FC236}">
              <a16:creationId xmlns:a16="http://schemas.microsoft.com/office/drawing/2014/main" id="{C58B677A-8EFB-409A-B064-2ADC6E7F3508}"/>
            </a:ext>
          </a:extLst>
        </xdr:cNvPr>
        <xdr:cNvSpPr/>
      </xdr:nvSpPr>
      <xdr:spPr>
        <a:xfrm>
          <a:off x="2572080" y="689280"/>
          <a:ext cx="9473732" cy="952002"/>
        </a:xfrm>
        <a:prstGeom prst="round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4393097</xdr:colOff>
      <xdr:row>1</xdr:row>
      <xdr:rowOff>106017</xdr:rowOff>
    </xdr:from>
    <xdr:to>
      <xdr:col>7</xdr:col>
      <xdr:colOff>5652053</xdr:colOff>
      <xdr:row>2</xdr:row>
      <xdr:rowOff>125895</xdr:rowOff>
    </xdr:to>
    <xdr:sp macro="" textlink="">
      <xdr:nvSpPr>
        <xdr:cNvPr id="2" name="四角形: 角を丸くする 1">
          <a:extLst>
            <a:ext uri="{FF2B5EF4-FFF2-40B4-BE49-F238E27FC236}">
              <a16:creationId xmlns:a16="http://schemas.microsoft.com/office/drawing/2014/main" id="{CC672321-A0E2-B6CA-C0D3-C4DB451D3EC2}"/>
            </a:ext>
          </a:extLst>
        </xdr:cNvPr>
        <xdr:cNvSpPr/>
      </xdr:nvSpPr>
      <xdr:spPr>
        <a:xfrm>
          <a:off x="9846367" y="337930"/>
          <a:ext cx="1258956" cy="384313"/>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赤字は記入例</a:t>
          </a:r>
        </a:p>
      </xdr:txBody>
    </xdr:sp>
    <xdr:clientData/>
  </xdr:twoCellAnchor>
  <xdr:twoCellAnchor>
    <xdr:from>
      <xdr:col>1</xdr:col>
      <xdr:colOff>637903</xdr:colOff>
      <xdr:row>16</xdr:row>
      <xdr:rowOff>63136</xdr:rowOff>
    </xdr:from>
    <xdr:to>
      <xdr:col>6</xdr:col>
      <xdr:colOff>321129</xdr:colOff>
      <xdr:row>21</xdr:row>
      <xdr:rowOff>139337</xdr:rowOff>
    </xdr:to>
    <xdr:sp macro="" textlink="">
      <xdr:nvSpPr>
        <xdr:cNvPr id="3" name="四角形: 角を丸くする 2">
          <a:extLst>
            <a:ext uri="{FF2B5EF4-FFF2-40B4-BE49-F238E27FC236}">
              <a16:creationId xmlns:a16="http://schemas.microsoft.com/office/drawing/2014/main" id="{7E3A77AD-D4CE-4FA4-A5E1-396E7FDD8B42}"/>
            </a:ext>
          </a:extLst>
        </xdr:cNvPr>
        <xdr:cNvSpPr/>
      </xdr:nvSpPr>
      <xdr:spPr>
        <a:xfrm>
          <a:off x="1346563" y="4802776"/>
          <a:ext cx="4156166" cy="1516381"/>
        </a:xfrm>
        <a:prstGeom prst="round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111033</xdr:colOff>
      <xdr:row>3</xdr:row>
      <xdr:rowOff>247106</xdr:rowOff>
    </xdr:from>
    <xdr:to>
      <xdr:col>7</xdr:col>
      <xdr:colOff>642257</xdr:colOff>
      <xdr:row>6</xdr:row>
      <xdr:rowOff>201385</xdr:rowOff>
    </xdr:to>
    <xdr:sp macro="" textlink="">
      <xdr:nvSpPr>
        <xdr:cNvPr id="4" name="吹き出し: 角を丸めた四角形 3">
          <a:extLst>
            <a:ext uri="{FF2B5EF4-FFF2-40B4-BE49-F238E27FC236}">
              <a16:creationId xmlns:a16="http://schemas.microsoft.com/office/drawing/2014/main" id="{9CDBA8E7-EEB4-A001-1A31-9F96EB4D2D0D}"/>
            </a:ext>
          </a:extLst>
        </xdr:cNvPr>
        <xdr:cNvSpPr/>
      </xdr:nvSpPr>
      <xdr:spPr>
        <a:xfrm>
          <a:off x="3850276" y="1085306"/>
          <a:ext cx="3796938" cy="944879"/>
        </a:xfrm>
        <a:prstGeom prst="wedgeRoundRectCallout">
          <a:avLst>
            <a:gd name="adj1" fmla="val -62000"/>
            <a:gd name="adj2" fmla="val -157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solidFill>
                <a:srgbClr val="FF0000"/>
              </a:solidFill>
            </a:rPr>
            <a:t>企業全体の温室効果ガス排出量を算定してください。</a:t>
          </a:r>
          <a:endParaRPr kumimoji="1" lang="en-US" altLang="ja-JP" sz="1100" b="1" u="sng">
            <a:solidFill>
              <a:srgbClr val="FF0000"/>
            </a:solidFill>
          </a:endParaRPr>
        </a:p>
        <a:p>
          <a:pPr algn="l"/>
          <a:r>
            <a:rPr kumimoji="1" lang="ja-JP" altLang="en-US" sz="1100">
              <a:solidFill>
                <a:srgbClr val="FF0000"/>
              </a:solidFill>
            </a:rPr>
            <a:t>事業所等が複数あり、算定が困難である場合は同一敷地内に所在する事業所の算定をしてください。</a:t>
          </a:r>
          <a:endParaRPr kumimoji="1" lang="en-US" altLang="ja-JP" sz="1100">
            <a:solidFill>
              <a:srgbClr val="FF0000"/>
            </a:solidFill>
          </a:endParaRPr>
        </a:p>
      </xdr:txBody>
    </xdr:sp>
    <xdr:clientData/>
  </xdr:twoCellAnchor>
  <xdr:twoCellAnchor>
    <xdr:from>
      <xdr:col>4</xdr:col>
      <xdr:colOff>143691</xdr:colOff>
      <xdr:row>13</xdr:row>
      <xdr:rowOff>241665</xdr:rowOff>
    </xdr:from>
    <xdr:to>
      <xdr:col>7</xdr:col>
      <xdr:colOff>957943</xdr:colOff>
      <xdr:row>17</xdr:row>
      <xdr:rowOff>157844</xdr:rowOff>
    </xdr:to>
    <xdr:sp macro="" textlink="">
      <xdr:nvSpPr>
        <xdr:cNvPr id="5" name="吹き出し: 角を丸めた四角形 4">
          <a:extLst>
            <a:ext uri="{FF2B5EF4-FFF2-40B4-BE49-F238E27FC236}">
              <a16:creationId xmlns:a16="http://schemas.microsoft.com/office/drawing/2014/main" id="{660DF865-BC8E-4D54-B62F-838874B9D939}"/>
            </a:ext>
          </a:extLst>
        </xdr:cNvPr>
        <xdr:cNvSpPr/>
      </xdr:nvSpPr>
      <xdr:spPr>
        <a:xfrm>
          <a:off x="3882934" y="4127865"/>
          <a:ext cx="4079966" cy="939436"/>
        </a:xfrm>
        <a:prstGeom prst="wedgeRoundRectCallout">
          <a:avLst>
            <a:gd name="adj1" fmla="val -62096"/>
            <a:gd name="adj2" fmla="val 5606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solidFill>
                <a:srgbClr val="FF0000"/>
              </a:solidFill>
            </a:rPr>
            <a:t>企業全体の削減目標を記載してください。</a:t>
          </a:r>
          <a:endParaRPr kumimoji="1" lang="en-US" altLang="ja-JP" sz="1100" b="1" u="sng">
            <a:solidFill>
              <a:srgbClr val="FF0000"/>
            </a:solidFill>
          </a:endParaRPr>
        </a:p>
        <a:p>
          <a:pPr algn="l"/>
          <a:r>
            <a:rPr kumimoji="1" lang="ja-JP" altLang="en-US" sz="1100">
              <a:solidFill>
                <a:srgbClr val="FF0000"/>
              </a:solidFill>
            </a:rPr>
            <a:t>事業所等が複数あり、削減目標が困難である場合は同一敷地内に所在する事業所の削減目標を記載をしてください</a:t>
          </a:r>
          <a:r>
            <a:rPr kumimoji="1" lang="ja-JP" altLang="en-US" sz="1100"/>
            <a:t>。</a:t>
          </a:r>
          <a:endParaRPr kumimoji="1" lang="en-US" altLang="ja-JP" sz="1100"/>
        </a:p>
      </xdr:txBody>
    </xdr:sp>
    <xdr:clientData/>
  </xdr:twoCellAnchor>
  <xdr:twoCellAnchor>
    <xdr:from>
      <xdr:col>4</xdr:col>
      <xdr:colOff>141514</xdr:colOff>
      <xdr:row>7</xdr:row>
      <xdr:rowOff>211185</xdr:rowOff>
    </xdr:from>
    <xdr:to>
      <xdr:col>7</xdr:col>
      <xdr:colOff>2087880</xdr:colOff>
      <xdr:row>9</xdr:row>
      <xdr:rowOff>7620</xdr:rowOff>
    </xdr:to>
    <xdr:sp macro="" textlink="">
      <xdr:nvSpPr>
        <xdr:cNvPr id="6" name="吹き出し: 角を丸めた四角形 5">
          <a:extLst>
            <a:ext uri="{FF2B5EF4-FFF2-40B4-BE49-F238E27FC236}">
              <a16:creationId xmlns:a16="http://schemas.microsoft.com/office/drawing/2014/main" id="{403C8D9D-F83A-410B-B008-72B77C45ED2F}"/>
            </a:ext>
          </a:extLst>
        </xdr:cNvPr>
        <xdr:cNvSpPr/>
      </xdr:nvSpPr>
      <xdr:spPr>
        <a:xfrm>
          <a:off x="3882934" y="2321925"/>
          <a:ext cx="5215346" cy="375555"/>
        </a:xfrm>
        <a:prstGeom prst="wedgeRoundRectCallout">
          <a:avLst>
            <a:gd name="adj1" fmla="val -60488"/>
            <a:gd name="adj2" fmla="val 5606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solidFill>
                <a:srgbClr val="FF0000"/>
              </a:solidFill>
            </a:rPr>
            <a:t>社用車等（自家用車の社用使用を除く）への給油実績があれば記載が必要です。</a:t>
          </a:r>
          <a:endParaRPr kumimoji="1" lang="en-US" altLang="ja-JP" sz="1100" b="0" u="none">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2568270</xdr:colOff>
      <xdr:row>2</xdr:row>
      <xdr:rowOff>94920</xdr:rowOff>
    </xdr:from>
    <xdr:to>
      <xdr:col>12</xdr:col>
      <xdr:colOff>149087</xdr:colOff>
      <xdr:row>5</xdr:row>
      <xdr:rowOff>132522</xdr:rowOff>
    </xdr:to>
    <xdr:sp macro="" textlink="">
      <xdr:nvSpPr>
        <xdr:cNvPr id="2" name="四角形: 角を丸くする 1">
          <a:extLst>
            <a:ext uri="{FF2B5EF4-FFF2-40B4-BE49-F238E27FC236}">
              <a16:creationId xmlns:a16="http://schemas.microsoft.com/office/drawing/2014/main" id="{46251D69-8C4B-4514-9CCB-DC3D2E038BCC}"/>
            </a:ext>
          </a:extLst>
        </xdr:cNvPr>
        <xdr:cNvSpPr/>
      </xdr:nvSpPr>
      <xdr:spPr>
        <a:xfrm>
          <a:off x="2568270" y="691268"/>
          <a:ext cx="9524339" cy="948689"/>
        </a:xfrm>
        <a:prstGeom prst="round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34871</xdr:colOff>
      <xdr:row>7</xdr:row>
      <xdr:rowOff>33130</xdr:rowOff>
    </xdr:from>
    <xdr:to>
      <xdr:col>4</xdr:col>
      <xdr:colOff>621195</xdr:colOff>
      <xdr:row>7</xdr:row>
      <xdr:rowOff>208307</xdr:rowOff>
    </xdr:to>
    <xdr:sp macro="" textlink="">
      <xdr:nvSpPr>
        <xdr:cNvPr id="3" name="矢印: 右 2">
          <a:extLst>
            <a:ext uri="{FF2B5EF4-FFF2-40B4-BE49-F238E27FC236}">
              <a16:creationId xmlns:a16="http://schemas.microsoft.com/office/drawing/2014/main" id="{F476E079-9EAB-4E5E-BF52-BC9BF1ED5711}"/>
            </a:ext>
          </a:extLst>
        </xdr:cNvPr>
        <xdr:cNvSpPr/>
      </xdr:nvSpPr>
      <xdr:spPr>
        <a:xfrm>
          <a:off x="4499197" y="2476500"/>
          <a:ext cx="1928107" cy="17517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27251</xdr:colOff>
      <xdr:row>9</xdr:row>
      <xdr:rowOff>24848</xdr:rowOff>
    </xdr:from>
    <xdr:to>
      <xdr:col>5</xdr:col>
      <xdr:colOff>666418</xdr:colOff>
      <xdr:row>9</xdr:row>
      <xdr:rowOff>220484</xdr:rowOff>
    </xdr:to>
    <xdr:sp macro="" textlink="">
      <xdr:nvSpPr>
        <xdr:cNvPr id="6" name="矢印: 右 5">
          <a:extLst>
            <a:ext uri="{FF2B5EF4-FFF2-40B4-BE49-F238E27FC236}">
              <a16:creationId xmlns:a16="http://schemas.microsoft.com/office/drawing/2014/main" id="{FBF85431-26DE-4BC2-9A8D-BF80A7E4B3E0}"/>
            </a:ext>
          </a:extLst>
        </xdr:cNvPr>
        <xdr:cNvSpPr/>
      </xdr:nvSpPr>
      <xdr:spPr>
        <a:xfrm>
          <a:off x="6504251" y="2700131"/>
          <a:ext cx="639167" cy="19563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25345</xdr:colOff>
      <xdr:row>8</xdr:row>
      <xdr:rowOff>31226</xdr:rowOff>
    </xdr:from>
    <xdr:to>
      <xdr:col>9</xdr:col>
      <xdr:colOff>646044</xdr:colOff>
      <xdr:row>9</xdr:row>
      <xdr:rowOff>2569</xdr:rowOff>
    </xdr:to>
    <xdr:sp macro="" textlink="">
      <xdr:nvSpPr>
        <xdr:cNvPr id="10" name="矢印: 右 9">
          <a:extLst>
            <a:ext uri="{FF2B5EF4-FFF2-40B4-BE49-F238E27FC236}">
              <a16:creationId xmlns:a16="http://schemas.microsoft.com/office/drawing/2014/main" id="{03A87835-EFD7-8534-FB45-D37EA356C10E}"/>
            </a:ext>
          </a:extLst>
        </xdr:cNvPr>
        <xdr:cNvSpPr/>
      </xdr:nvSpPr>
      <xdr:spPr>
        <a:xfrm>
          <a:off x="7844128" y="2698226"/>
          <a:ext cx="1962481" cy="20325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27251</xdr:colOff>
      <xdr:row>11</xdr:row>
      <xdr:rowOff>39507</xdr:rowOff>
    </xdr:from>
    <xdr:to>
      <xdr:col>5</xdr:col>
      <xdr:colOff>654326</xdr:colOff>
      <xdr:row>11</xdr:row>
      <xdr:rowOff>217252</xdr:rowOff>
    </xdr:to>
    <xdr:sp macro="" textlink="">
      <xdr:nvSpPr>
        <xdr:cNvPr id="11" name="矢印: 右 10">
          <a:extLst>
            <a:ext uri="{FF2B5EF4-FFF2-40B4-BE49-F238E27FC236}">
              <a16:creationId xmlns:a16="http://schemas.microsoft.com/office/drawing/2014/main" id="{034A3E2B-CD84-860A-CE80-4E6D62E25CFD}"/>
            </a:ext>
          </a:extLst>
        </xdr:cNvPr>
        <xdr:cNvSpPr/>
      </xdr:nvSpPr>
      <xdr:spPr>
        <a:xfrm>
          <a:off x="5162468" y="3410529"/>
          <a:ext cx="1968858" cy="17774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17063</xdr:colOff>
      <xdr:row>10</xdr:row>
      <xdr:rowOff>37604</xdr:rowOff>
    </xdr:from>
    <xdr:to>
      <xdr:col>5</xdr:col>
      <xdr:colOff>661945</xdr:colOff>
      <xdr:row>11</xdr:row>
      <xdr:rowOff>3232</xdr:rowOff>
    </xdr:to>
    <xdr:sp macro="" textlink="">
      <xdr:nvSpPr>
        <xdr:cNvPr id="12" name="矢印: 右 11">
          <a:extLst>
            <a:ext uri="{FF2B5EF4-FFF2-40B4-BE49-F238E27FC236}">
              <a16:creationId xmlns:a16="http://schemas.microsoft.com/office/drawing/2014/main" id="{EA99B265-E6D5-E10F-02E6-E8A710BF37FC}"/>
            </a:ext>
          </a:extLst>
        </xdr:cNvPr>
        <xdr:cNvSpPr/>
      </xdr:nvSpPr>
      <xdr:spPr>
        <a:xfrm>
          <a:off x="6494063" y="3176713"/>
          <a:ext cx="644882" cy="19754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10685</xdr:colOff>
      <xdr:row>12</xdr:row>
      <xdr:rowOff>21040</xdr:rowOff>
    </xdr:from>
    <xdr:to>
      <xdr:col>10</xdr:col>
      <xdr:colOff>659377</xdr:colOff>
      <xdr:row>12</xdr:row>
      <xdr:rowOff>222391</xdr:rowOff>
    </xdr:to>
    <xdr:sp macro="" textlink="">
      <xdr:nvSpPr>
        <xdr:cNvPr id="13" name="矢印: 右 12">
          <a:extLst>
            <a:ext uri="{FF2B5EF4-FFF2-40B4-BE49-F238E27FC236}">
              <a16:creationId xmlns:a16="http://schemas.microsoft.com/office/drawing/2014/main" id="{DF90FCAB-3E1D-B6FE-175E-32E99E0D070D}"/>
            </a:ext>
          </a:extLst>
        </xdr:cNvPr>
        <xdr:cNvSpPr/>
      </xdr:nvSpPr>
      <xdr:spPr>
        <a:xfrm>
          <a:off x="9842142" y="3623975"/>
          <a:ext cx="648692" cy="20135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1179444</xdr:colOff>
      <xdr:row>1</xdr:row>
      <xdr:rowOff>33131</xdr:rowOff>
    </xdr:from>
    <xdr:to>
      <xdr:col>13</xdr:col>
      <xdr:colOff>6626</xdr:colOff>
      <xdr:row>2</xdr:row>
      <xdr:rowOff>53009</xdr:rowOff>
    </xdr:to>
    <xdr:sp macro="" textlink="">
      <xdr:nvSpPr>
        <xdr:cNvPr id="4" name="四角形: 角を丸くする 3">
          <a:extLst>
            <a:ext uri="{FF2B5EF4-FFF2-40B4-BE49-F238E27FC236}">
              <a16:creationId xmlns:a16="http://schemas.microsoft.com/office/drawing/2014/main" id="{C517146D-F62D-464D-827B-9E16A5A76599}"/>
            </a:ext>
          </a:extLst>
        </xdr:cNvPr>
        <xdr:cNvSpPr/>
      </xdr:nvSpPr>
      <xdr:spPr>
        <a:xfrm>
          <a:off x="11668540" y="265044"/>
          <a:ext cx="1258956" cy="384313"/>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赤字は記入例</a:t>
          </a:r>
        </a:p>
      </xdr:txBody>
    </xdr:sp>
    <xdr:clientData/>
  </xdr:twoCellAnchor>
  <xdr:twoCellAnchor>
    <xdr:from>
      <xdr:col>0</xdr:col>
      <xdr:colOff>1725387</xdr:colOff>
      <xdr:row>13</xdr:row>
      <xdr:rowOff>168729</xdr:rowOff>
    </xdr:from>
    <xdr:to>
      <xdr:col>3</xdr:col>
      <xdr:colOff>242753</xdr:colOff>
      <xdr:row>18</xdr:row>
      <xdr:rowOff>152399</xdr:rowOff>
    </xdr:to>
    <xdr:sp macro="" textlink="">
      <xdr:nvSpPr>
        <xdr:cNvPr id="5" name="吹き出し: 角を丸めた四角形 4">
          <a:extLst>
            <a:ext uri="{FF2B5EF4-FFF2-40B4-BE49-F238E27FC236}">
              <a16:creationId xmlns:a16="http://schemas.microsoft.com/office/drawing/2014/main" id="{D23DA725-43D4-44B4-81E0-0E47748AF1E4}"/>
            </a:ext>
          </a:extLst>
        </xdr:cNvPr>
        <xdr:cNvSpPr/>
      </xdr:nvSpPr>
      <xdr:spPr>
        <a:xfrm>
          <a:off x="1725387" y="4038600"/>
          <a:ext cx="3704409" cy="1153885"/>
        </a:xfrm>
        <a:prstGeom prst="wedgeRoundRectCallout">
          <a:avLst>
            <a:gd name="adj1" fmla="val -38492"/>
            <a:gd name="adj2" fmla="val -649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solidFill>
                <a:srgbClr val="FF0000"/>
              </a:solidFill>
            </a:rPr>
            <a:t>本補助金を活用する施策以外に、再エネ設備の設置、電化、燃料転換等による更なる</a:t>
          </a:r>
          <a:r>
            <a:rPr kumimoji="1" lang="en-US" altLang="ja-JP" sz="1100" b="1" u="sng">
              <a:solidFill>
                <a:srgbClr val="FF0000"/>
              </a:solidFill>
            </a:rPr>
            <a:t>CO2</a:t>
          </a:r>
          <a:r>
            <a:rPr kumimoji="1" lang="ja-JP" altLang="en-US" sz="1100" b="1" u="sng">
              <a:solidFill>
                <a:srgbClr val="FF0000"/>
              </a:solidFill>
            </a:rPr>
            <a:t>削減が見込まれる施策の実績及び計画を記載してください。（実績及び計画がない場合は対象外となります。）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C0D8-A504-4583-A815-AB60D031A0D2}">
  <sheetPr>
    <pageSetUpPr fitToPage="1"/>
  </sheetPr>
  <dimension ref="A1:H35"/>
  <sheetViews>
    <sheetView showGridLines="0" tabSelected="1" view="pageBreakPreview" zoomScaleNormal="70" zoomScaleSheetLayoutView="100" workbookViewId="0">
      <selection activeCell="H11" sqref="H11"/>
    </sheetView>
  </sheetViews>
  <sheetFormatPr defaultColWidth="8.796875" defaultRowHeight="18"/>
  <cols>
    <col min="1" max="1" width="9.296875" style="5" customWidth="1"/>
    <col min="2" max="2" width="23.69921875" style="5" bestFit="1" customWidth="1"/>
    <col min="3" max="3" width="11.796875" style="5" customWidth="1"/>
    <col min="4" max="4" width="4.09765625" style="5" bestFit="1" customWidth="1"/>
    <col min="5" max="7" width="14.296875" style="5" customWidth="1"/>
    <col min="8" max="8" width="85.69921875" style="5" customWidth="1"/>
    <col min="9" max="9" width="23.3984375" style="5" customWidth="1"/>
    <col min="10" max="16384" width="8.796875" style="5"/>
  </cols>
  <sheetData>
    <row r="1" spans="1:8">
      <c r="A1" s="19" t="s">
        <v>85</v>
      </c>
      <c r="H1" s="36" t="s">
        <v>78</v>
      </c>
    </row>
    <row r="2" spans="1:8" ht="28.8">
      <c r="A2" s="64" t="s">
        <v>86</v>
      </c>
      <c r="B2" s="65"/>
      <c r="C2" s="65"/>
      <c r="D2" s="65"/>
      <c r="E2" s="65"/>
      <c r="F2" s="65"/>
      <c r="G2" s="65"/>
      <c r="H2" s="65"/>
    </row>
    <row r="3" spans="1:8">
      <c r="A3" s="66"/>
      <c r="B3" s="66"/>
      <c r="C3" s="67"/>
      <c r="D3" s="67"/>
      <c r="E3" s="67"/>
      <c r="F3" s="68" t="s">
        <v>25</v>
      </c>
      <c r="G3" s="69"/>
      <c r="H3" s="70" t="s">
        <v>39</v>
      </c>
    </row>
    <row r="4" spans="1:8" s="1" customFormat="1" ht="39.6" customHeight="1">
      <c r="A4" s="145" t="s">
        <v>9</v>
      </c>
      <c r="B4" s="146"/>
      <c r="C4" s="149" t="s">
        <v>8</v>
      </c>
      <c r="D4" s="150"/>
      <c r="E4" s="151" t="s">
        <v>48</v>
      </c>
      <c r="F4" s="152"/>
      <c r="G4" s="139" t="s">
        <v>28</v>
      </c>
      <c r="H4" s="140" t="s">
        <v>51</v>
      </c>
    </row>
    <row r="5" spans="1:8" s="1" customFormat="1" ht="16.2">
      <c r="A5" s="147"/>
      <c r="B5" s="148"/>
      <c r="C5" s="129" t="s">
        <v>37</v>
      </c>
      <c r="D5" s="129" t="s">
        <v>10</v>
      </c>
      <c r="E5" s="129" t="s">
        <v>37</v>
      </c>
      <c r="F5" s="129" t="s">
        <v>10</v>
      </c>
      <c r="G5" s="139"/>
      <c r="H5" s="140"/>
    </row>
    <row r="6" spans="1:8" s="1" customFormat="1" ht="23.1" customHeight="1">
      <c r="A6" s="141" t="s">
        <v>6</v>
      </c>
      <c r="B6" s="71" t="s">
        <v>0</v>
      </c>
      <c r="C6" s="130"/>
      <c r="D6" s="115" t="s">
        <v>36</v>
      </c>
      <c r="E6" s="116">
        <v>2.5</v>
      </c>
      <c r="F6" s="116" t="s">
        <v>35</v>
      </c>
      <c r="G6" s="116">
        <f>C6*E6</f>
        <v>0</v>
      </c>
      <c r="H6" s="31" t="s">
        <v>50</v>
      </c>
    </row>
    <row r="7" spans="1:8" s="1" customFormat="1" ht="23.1" customHeight="1">
      <c r="A7" s="142"/>
      <c r="B7" s="71" t="s">
        <v>1</v>
      </c>
      <c r="C7" s="130"/>
      <c r="D7" s="115" t="s">
        <v>36</v>
      </c>
      <c r="E7" s="116">
        <v>2.75</v>
      </c>
      <c r="F7" s="116" t="s">
        <v>35</v>
      </c>
      <c r="G7" s="116">
        <f t="shared" ref="G7:G14" si="0">C7*E7</f>
        <v>0</v>
      </c>
      <c r="H7" s="31" t="s">
        <v>50</v>
      </c>
    </row>
    <row r="8" spans="1:8" s="1" customFormat="1" ht="23.1" customHeight="1">
      <c r="A8" s="142"/>
      <c r="B8" s="71" t="s">
        <v>2</v>
      </c>
      <c r="C8" s="130"/>
      <c r="D8" s="117" t="s">
        <v>43</v>
      </c>
      <c r="E8" s="116">
        <v>2.0499999999999998</v>
      </c>
      <c r="F8" s="116" t="s">
        <v>42</v>
      </c>
      <c r="G8" s="116">
        <f t="shared" si="0"/>
        <v>0</v>
      </c>
      <c r="H8" s="31" t="s">
        <v>49</v>
      </c>
    </row>
    <row r="9" spans="1:8" s="1" customFormat="1" ht="23.1" customHeight="1">
      <c r="A9" s="142"/>
      <c r="B9" s="72" t="s">
        <v>5</v>
      </c>
      <c r="C9" s="130"/>
      <c r="D9" s="117" t="s">
        <v>41</v>
      </c>
      <c r="E9" s="116">
        <v>2.99</v>
      </c>
      <c r="F9" s="116" t="s">
        <v>38</v>
      </c>
      <c r="G9" s="116">
        <f t="shared" si="0"/>
        <v>0</v>
      </c>
      <c r="H9" s="31" t="s">
        <v>50</v>
      </c>
    </row>
    <row r="10" spans="1:8" s="1" customFormat="1" ht="23.1" customHeight="1">
      <c r="A10" s="142"/>
      <c r="B10" s="71" t="s">
        <v>3</v>
      </c>
      <c r="C10" s="130"/>
      <c r="D10" s="115" t="s">
        <v>36</v>
      </c>
      <c r="E10" s="116">
        <v>2.29</v>
      </c>
      <c r="F10" s="116" t="s">
        <v>35</v>
      </c>
      <c r="G10" s="116">
        <f t="shared" si="0"/>
        <v>0</v>
      </c>
      <c r="H10" s="31" t="s">
        <v>50</v>
      </c>
    </row>
    <row r="11" spans="1:8" s="1" customFormat="1" ht="23.1" customHeight="1">
      <c r="A11" s="142"/>
      <c r="B11" s="71" t="s">
        <v>4</v>
      </c>
      <c r="C11" s="130"/>
      <c r="D11" s="115" t="s">
        <v>36</v>
      </c>
      <c r="E11" s="116">
        <v>2.62</v>
      </c>
      <c r="F11" s="116" t="s">
        <v>35</v>
      </c>
      <c r="G11" s="116">
        <f t="shared" si="0"/>
        <v>0</v>
      </c>
      <c r="H11" s="31" t="s">
        <v>50</v>
      </c>
    </row>
    <row r="12" spans="1:8" s="1" customFormat="1" ht="23.1" customHeight="1">
      <c r="A12" s="143"/>
      <c r="B12" s="71"/>
      <c r="C12" s="131"/>
      <c r="D12" s="115"/>
      <c r="E12" s="116"/>
      <c r="F12" s="116"/>
      <c r="G12" s="116">
        <f t="shared" si="0"/>
        <v>0</v>
      </c>
      <c r="H12" s="31"/>
    </row>
    <row r="13" spans="1:8" s="1" customFormat="1" ht="23.1" customHeight="1">
      <c r="A13" s="141" t="s">
        <v>7</v>
      </c>
      <c r="B13" s="71" t="s">
        <v>45</v>
      </c>
      <c r="C13" s="130"/>
      <c r="D13" s="117" t="s">
        <v>33</v>
      </c>
      <c r="E13" s="130"/>
      <c r="F13" s="121" t="s">
        <v>40</v>
      </c>
      <c r="G13" s="116">
        <f t="shared" si="0"/>
        <v>0</v>
      </c>
      <c r="H13" s="73"/>
    </row>
    <row r="14" spans="1:8" s="1" customFormat="1" ht="23.1" customHeight="1">
      <c r="A14" s="142"/>
      <c r="B14" s="71" t="s">
        <v>46</v>
      </c>
      <c r="C14" s="130"/>
      <c r="D14" s="117" t="s">
        <v>33</v>
      </c>
      <c r="E14" s="132"/>
      <c r="F14" s="121" t="s">
        <v>40</v>
      </c>
      <c r="G14" s="116">
        <f t="shared" si="0"/>
        <v>0</v>
      </c>
      <c r="H14" s="73"/>
    </row>
    <row r="15" spans="1:8" s="1" customFormat="1" ht="23.1" customHeight="1">
      <c r="A15" s="143"/>
      <c r="B15" s="71"/>
      <c r="C15" s="131"/>
      <c r="D15" s="117"/>
      <c r="E15" s="133"/>
      <c r="F15" s="121"/>
      <c r="G15" s="116"/>
      <c r="H15" s="31"/>
    </row>
    <row r="16" spans="1:8" s="1" customFormat="1" ht="17.399999999999999" customHeight="1">
      <c r="A16" s="144" t="s">
        <v>29</v>
      </c>
      <c r="B16" s="144"/>
      <c r="C16" s="126"/>
      <c r="D16" s="127"/>
      <c r="E16" s="126"/>
      <c r="F16" s="126"/>
      <c r="G16" s="128">
        <f>SUM(G6:G15)</f>
        <v>0</v>
      </c>
      <c r="H16" s="6"/>
    </row>
    <row r="17" spans="1:8" s="1" customFormat="1" ht="17.399999999999999" customHeight="1">
      <c r="A17" s="21"/>
      <c r="B17" s="21"/>
      <c r="C17" s="22"/>
      <c r="D17" s="23"/>
      <c r="E17" s="22"/>
      <c r="F17" s="22"/>
      <c r="G17" s="24"/>
      <c r="H17" s="25"/>
    </row>
    <row r="18" spans="1:8" s="1" customFormat="1" ht="17.399999999999999" customHeight="1">
      <c r="B18" s="12" t="s">
        <v>27</v>
      </c>
      <c r="C18" s="102"/>
      <c r="D18" s="102"/>
      <c r="E18" s="102"/>
      <c r="F18" s="102"/>
      <c r="G18" s="24"/>
      <c r="H18" s="25"/>
    </row>
    <row r="19" spans="1:8" s="4" customFormat="1" ht="18.600000000000001" thickBot="1">
      <c r="B19" s="9" t="s">
        <v>30</v>
      </c>
      <c r="C19" s="43"/>
      <c r="D19" s="134" t="s">
        <v>11</v>
      </c>
      <c r="E19" s="109" t="s">
        <v>12</v>
      </c>
      <c r="F19" s="43"/>
      <c r="G19" s="108" t="s">
        <v>87</v>
      </c>
    </row>
    <row r="20" spans="1:8" s="4" customFormat="1" ht="26.4">
      <c r="C20" s="135" t="s">
        <v>26</v>
      </c>
      <c r="D20" s="136"/>
      <c r="E20" s="111" t="s">
        <v>88</v>
      </c>
      <c r="F20" s="112" t="s">
        <v>73</v>
      </c>
    </row>
    <row r="21" spans="1:8" s="4" customFormat="1" ht="18.600000000000001" thickBot="1">
      <c r="C21" s="137"/>
      <c r="D21" s="138"/>
      <c r="E21" s="110">
        <f>C21*C19/100</f>
        <v>0</v>
      </c>
      <c r="F21" s="45">
        <f>C21-E21</f>
        <v>0</v>
      </c>
    </row>
    <row r="22" spans="1:8" ht="15" customHeight="1">
      <c r="A22" s="21" t="s">
        <v>31</v>
      </c>
      <c r="B22" s="21"/>
      <c r="C22" s="22"/>
      <c r="D22" s="23"/>
      <c r="E22" s="22"/>
      <c r="F22" s="22"/>
    </row>
    <row r="23" spans="1:8" ht="15" customHeight="1">
      <c r="A23" s="4" t="s">
        <v>58</v>
      </c>
      <c r="B23" s="4"/>
      <c r="C23" s="4"/>
      <c r="D23" s="4"/>
      <c r="E23" s="4"/>
      <c r="F23" s="4"/>
    </row>
    <row r="24" spans="1:8" ht="15" customHeight="1">
      <c r="A24" s="4" t="s">
        <v>32</v>
      </c>
    </row>
    <row r="25" spans="1:8" ht="15" customHeight="1">
      <c r="A25" s="5" t="s">
        <v>34</v>
      </c>
    </row>
    <row r="26" spans="1:8" ht="15" customHeight="1"/>
    <row r="27" spans="1:8" ht="15" customHeight="1">
      <c r="A27" s="5" t="s">
        <v>54</v>
      </c>
    </row>
    <row r="28" spans="1:8" ht="15" customHeight="1">
      <c r="A28" s="5" t="s">
        <v>82</v>
      </c>
    </row>
    <row r="29" spans="1:8" ht="15" customHeight="1">
      <c r="A29" s="5" t="s">
        <v>81</v>
      </c>
    </row>
    <row r="30" spans="1:8" ht="15" customHeight="1">
      <c r="A30" s="5" t="s">
        <v>52</v>
      </c>
    </row>
    <row r="31" spans="1:8" ht="15" customHeight="1">
      <c r="A31" s="5" t="s">
        <v>89</v>
      </c>
    </row>
    <row r="32" spans="1:8" ht="15" customHeight="1">
      <c r="A32" s="20" t="s">
        <v>53</v>
      </c>
    </row>
    <row r="33" spans="1:1" ht="15" customHeight="1">
      <c r="A33" s="32" t="s">
        <v>55</v>
      </c>
    </row>
    <row r="34" spans="1:1" ht="15" customHeight="1">
      <c r="A34" s="32" t="s">
        <v>56</v>
      </c>
    </row>
    <row r="35" spans="1:1" ht="15" customHeight="1">
      <c r="A35" s="32" t="s">
        <v>57</v>
      </c>
    </row>
  </sheetData>
  <mergeCells count="10">
    <mergeCell ref="C20:D20"/>
    <mergeCell ref="C21:D21"/>
    <mergeCell ref="G4:G5"/>
    <mergeCell ref="H4:H5"/>
    <mergeCell ref="A6:A12"/>
    <mergeCell ref="A13:A15"/>
    <mergeCell ref="A16:B16"/>
    <mergeCell ref="A4:B5"/>
    <mergeCell ref="C4:D4"/>
    <mergeCell ref="E4:F4"/>
  </mergeCells>
  <phoneticPr fontId="1"/>
  <hyperlinks>
    <hyperlink ref="A32" display="https://policies.env.go.jp/earth/ghg-santeikohyo/calc.html" xr:uid="{BC8FB171-32BE-41FF-8CF8-18864AFEBC7F}"/>
  </hyperlinks>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D5383-2F93-4205-9FDC-C657BA35F458}">
  <sheetPr>
    <pageSetUpPr fitToPage="1"/>
  </sheetPr>
  <dimension ref="A1:M41"/>
  <sheetViews>
    <sheetView showGridLines="0" view="pageBreakPreview" zoomScaleNormal="70" zoomScaleSheetLayoutView="100" workbookViewId="0">
      <selection activeCell="D11" sqref="D11"/>
    </sheetView>
  </sheetViews>
  <sheetFormatPr defaultRowHeight="18"/>
  <cols>
    <col min="1" max="1" width="49.796875" customWidth="1"/>
    <col min="12" max="12" width="18.8984375" customWidth="1"/>
    <col min="13" max="13" width="13" bestFit="1" customWidth="1"/>
  </cols>
  <sheetData>
    <row r="1" spans="1:13" s="5" customFormat="1">
      <c r="A1" s="19" t="s">
        <v>84</v>
      </c>
      <c r="L1" s="160" t="s">
        <v>79</v>
      </c>
      <c r="M1" s="160"/>
    </row>
    <row r="2" spans="1:13" ht="28.8">
      <c r="A2" s="161" t="s">
        <v>83</v>
      </c>
      <c r="B2" s="161"/>
      <c r="C2" s="161"/>
      <c r="D2" s="161"/>
      <c r="E2" s="161"/>
      <c r="F2" s="161"/>
      <c r="G2" s="161"/>
      <c r="H2" s="161"/>
      <c r="I2" s="161"/>
      <c r="J2" s="161"/>
      <c r="K2" s="161"/>
      <c r="L2" s="161"/>
      <c r="M2" s="161"/>
    </row>
    <row r="3" spans="1:13" ht="17.399999999999999" customHeight="1" thickBot="1">
      <c r="A3" s="30"/>
      <c r="B3" s="101"/>
      <c r="C3" s="101"/>
      <c r="D3" s="101"/>
      <c r="E3" s="101"/>
      <c r="F3" s="101"/>
      <c r="G3" s="101"/>
      <c r="H3" s="101"/>
      <c r="I3" s="101"/>
      <c r="J3" s="101"/>
      <c r="K3" s="101"/>
      <c r="L3" s="101"/>
      <c r="M3" s="30"/>
    </row>
    <row r="4" spans="1:13" ht="36" customHeight="1">
      <c r="A4" s="12" t="s">
        <v>27</v>
      </c>
      <c r="B4" s="102"/>
      <c r="C4" s="102"/>
      <c r="D4" s="102"/>
      <c r="E4" s="102"/>
      <c r="F4" s="102"/>
      <c r="G4" s="102"/>
      <c r="H4" s="162" t="s">
        <v>26</v>
      </c>
      <c r="I4" s="163"/>
      <c r="J4" s="164" t="s">
        <v>66</v>
      </c>
      <c r="K4" s="163"/>
      <c r="L4" s="103" t="s">
        <v>73</v>
      </c>
    </row>
    <row r="5" spans="1:13" ht="18.600000000000001" thickBot="1">
      <c r="A5" s="9" t="s">
        <v>30</v>
      </c>
      <c r="B5" s="104"/>
      <c r="C5" s="105" t="s">
        <v>11</v>
      </c>
      <c r="D5" s="105" t="s">
        <v>12</v>
      </c>
      <c r="E5" s="104"/>
      <c r="F5" s="105" t="s">
        <v>13</v>
      </c>
      <c r="G5" s="106"/>
      <c r="H5" s="165"/>
      <c r="I5" s="166"/>
      <c r="J5" s="167">
        <f>H5*B5/100</f>
        <v>0</v>
      </c>
      <c r="K5" s="167"/>
      <c r="L5" s="107">
        <f>H5-J5</f>
        <v>0</v>
      </c>
    </row>
    <row r="6" spans="1:13" ht="18.600000000000001" thickBot="1"/>
    <row r="7" spans="1:13" ht="54.6" thickTop="1">
      <c r="A7" s="37" t="s">
        <v>14</v>
      </c>
      <c r="B7" s="38" t="s">
        <v>15</v>
      </c>
      <c r="C7" s="39" t="s">
        <v>16</v>
      </c>
      <c r="D7" s="39" t="s">
        <v>17</v>
      </c>
      <c r="E7" s="40" t="s">
        <v>18</v>
      </c>
      <c r="F7" s="41" t="s">
        <v>19</v>
      </c>
      <c r="G7" s="42" t="s">
        <v>20</v>
      </c>
      <c r="H7" s="39" t="s">
        <v>21</v>
      </c>
      <c r="I7" s="39" t="s">
        <v>22</v>
      </c>
      <c r="J7" s="39" t="s">
        <v>23</v>
      </c>
      <c r="K7" s="40" t="s">
        <v>24</v>
      </c>
      <c r="L7" s="55" t="s">
        <v>68</v>
      </c>
      <c r="M7" s="53" t="s">
        <v>72</v>
      </c>
    </row>
    <row r="8" spans="1:13">
      <c r="A8" s="74"/>
      <c r="B8" s="75"/>
      <c r="C8" s="76"/>
      <c r="D8" s="76"/>
      <c r="E8" s="77"/>
      <c r="F8" s="78"/>
      <c r="G8" s="79"/>
      <c r="H8" s="76"/>
      <c r="I8" s="76"/>
      <c r="J8" s="76"/>
      <c r="K8" s="77"/>
      <c r="L8" s="80"/>
      <c r="M8" s="81"/>
    </row>
    <row r="9" spans="1:13">
      <c r="A9" s="82"/>
      <c r="B9" s="75"/>
      <c r="C9" s="76"/>
      <c r="D9" s="76"/>
      <c r="E9" s="77"/>
      <c r="F9" s="78"/>
      <c r="G9" s="79"/>
      <c r="H9" s="76"/>
      <c r="I9" s="76"/>
      <c r="J9" s="76"/>
      <c r="K9" s="77"/>
      <c r="L9" s="80"/>
      <c r="M9" s="81"/>
    </row>
    <row r="10" spans="1:13">
      <c r="A10" s="82"/>
      <c r="B10" s="75"/>
      <c r="C10" s="76"/>
      <c r="D10" s="76"/>
      <c r="E10" s="77"/>
      <c r="F10" s="78"/>
      <c r="G10" s="79"/>
      <c r="H10" s="76"/>
      <c r="I10" s="76"/>
      <c r="J10" s="76"/>
      <c r="K10" s="77"/>
      <c r="L10" s="80"/>
      <c r="M10" s="81"/>
    </row>
    <row r="11" spans="1:13">
      <c r="A11" s="82"/>
      <c r="B11" s="75"/>
      <c r="C11" s="76"/>
      <c r="D11" s="76"/>
      <c r="E11" s="77"/>
      <c r="F11" s="78"/>
      <c r="G11" s="79"/>
      <c r="H11" s="76"/>
      <c r="I11" s="76"/>
      <c r="J11" s="76"/>
      <c r="K11" s="77"/>
      <c r="L11" s="80"/>
      <c r="M11" s="83"/>
    </row>
    <row r="12" spans="1:13">
      <c r="A12" s="82"/>
      <c r="B12" s="75"/>
      <c r="C12" s="76"/>
      <c r="D12" s="76"/>
      <c r="E12" s="77"/>
      <c r="F12" s="78"/>
      <c r="G12" s="79"/>
      <c r="H12" s="76"/>
      <c r="I12" s="76"/>
      <c r="J12" s="76"/>
      <c r="K12" s="77"/>
      <c r="L12" s="80"/>
      <c r="M12" s="83"/>
    </row>
    <row r="13" spans="1:13">
      <c r="A13" s="74"/>
      <c r="B13" s="75"/>
      <c r="C13" s="76"/>
      <c r="D13" s="76"/>
      <c r="E13" s="77"/>
      <c r="F13" s="78"/>
      <c r="G13" s="79"/>
      <c r="H13" s="76"/>
      <c r="I13" s="76"/>
      <c r="J13" s="76"/>
      <c r="K13" s="77"/>
      <c r="L13" s="80"/>
      <c r="M13" s="81"/>
    </row>
    <row r="14" spans="1:13">
      <c r="A14" s="74"/>
      <c r="B14" s="75"/>
      <c r="C14" s="76"/>
      <c r="D14" s="76"/>
      <c r="E14" s="77"/>
      <c r="F14" s="78"/>
      <c r="G14" s="79"/>
      <c r="H14" s="76"/>
      <c r="I14" s="76"/>
      <c r="J14" s="76"/>
      <c r="K14" s="77"/>
      <c r="L14" s="80"/>
      <c r="M14" s="81"/>
    </row>
    <row r="15" spans="1:13">
      <c r="A15" s="74"/>
      <c r="B15" s="75"/>
      <c r="C15" s="76"/>
      <c r="D15" s="76"/>
      <c r="E15" s="77"/>
      <c r="F15" s="78"/>
      <c r="G15" s="79"/>
      <c r="H15" s="76"/>
      <c r="I15" s="76"/>
      <c r="J15" s="76"/>
      <c r="K15" s="77"/>
      <c r="L15" s="80"/>
      <c r="M15" s="81"/>
    </row>
    <row r="16" spans="1:13">
      <c r="A16" s="74"/>
      <c r="B16" s="75"/>
      <c r="C16" s="76"/>
      <c r="D16" s="76"/>
      <c r="E16" s="77"/>
      <c r="F16" s="78"/>
      <c r="G16" s="79"/>
      <c r="H16" s="76"/>
      <c r="I16" s="76"/>
      <c r="J16" s="76"/>
      <c r="K16" s="77"/>
      <c r="L16" s="80"/>
      <c r="M16" s="81"/>
    </row>
    <row r="17" spans="1:13">
      <c r="A17" s="74"/>
      <c r="B17" s="75"/>
      <c r="C17" s="76"/>
      <c r="D17" s="76"/>
      <c r="E17" s="77"/>
      <c r="F17" s="78"/>
      <c r="G17" s="79"/>
      <c r="H17" s="76"/>
      <c r="I17" s="76"/>
      <c r="J17" s="76"/>
      <c r="K17" s="77"/>
      <c r="L17" s="80"/>
      <c r="M17" s="81"/>
    </row>
    <row r="18" spans="1:13">
      <c r="A18" s="74"/>
      <c r="B18" s="75"/>
      <c r="C18" s="76"/>
      <c r="D18" s="76"/>
      <c r="E18" s="77"/>
      <c r="F18" s="78"/>
      <c r="G18" s="79"/>
      <c r="H18" s="76"/>
      <c r="I18" s="76"/>
      <c r="J18" s="76"/>
      <c r="K18" s="77"/>
      <c r="L18" s="80"/>
      <c r="M18" s="81"/>
    </row>
    <row r="19" spans="1:13">
      <c r="A19" s="74"/>
      <c r="B19" s="75"/>
      <c r="C19" s="76"/>
      <c r="D19" s="76"/>
      <c r="E19" s="77"/>
      <c r="F19" s="78"/>
      <c r="G19" s="79"/>
      <c r="H19" s="76"/>
      <c r="I19" s="76"/>
      <c r="J19" s="76"/>
      <c r="K19" s="77"/>
      <c r="L19" s="80"/>
      <c r="M19" s="81"/>
    </row>
    <row r="20" spans="1:13">
      <c r="A20" s="74"/>
      <c r="B20" s="75"/>
      <c r="C20" s="76"/>
      <c r="D20" s="76"/>
      <c r="E20" s="77"/>
      <c r="F20" s="78"/>
      <c r="G20" s="79"/>
      <c r="H20" s="76"/>
      <c r="I20" s="76"/>
      <c r="J20" s="76"/>
      <c r="K20" s="77"/>
      <c r="L20" s="80"/>
      <c r="M20" s="81"/>
    </row>
    <row r="21" spans="1:13" ht="18.600000000000001" thickBot="1">
      <c r="A21" s="84"/>
      <c r="B21" s="85"/>
      <c r="C21" s="86"/>
      <c r="D21" s="86"/>
      <c r="E21" s="87"/>
      <c r="F21" s="88"/>
      <c r="G21" s="89"/>
      <c r="H21" s="86"/>
      <c r="I21" s="86"/>
      <c r="J21" s="86"/>
      <c r="K21" s="87"/>
      <c r="L21" s="90"/>
      <c r="M21" s="91"/>
    </row>
    <row r="22" spans="1:13" ht="19.2" thickTop="1" thickBot="1">
      <c r="A22" s="153" t="s">
        <v>67</v>
      </c>
      <c r="B22" s="154"/>
      <c r="C22" s="154"/>
      <c r="D22" s="154"/>
      <c r="E22" s="154"/>
      <c r="F22" s="155"/>
      <c r="G22" s="154"/>
      <c r="H22" s="154"/>
      <c r="I22" s="154"/>
      <c r="J22" s="154"/>
      <c r="K22" s="156"/>
      <c r="L22" s="92">
        <f>SUM(L8:L21)</f>
        <v>0</v>
      </c>
      <c r="M22" s="93"/>
    </row>
    <row r="23" spans="1:13">
      <c r="A23" s="65"/>
      <c r="B23" s="65"/>
      <c r="C23" s="65"/>
      <c r="D23" s="65"/>
      <c r="E23" s="65"/>
      <c r="F23" s="65"/>
      <c r="G23" s="65"/>
      <c r="H23" s="65"/>
      <c r="I23" s="65"/>
      <c r="J23" s="65"/>
      <c r="K23" s="65"/>
      <c r="L23" s="65"/>
      <c r="M23" s="65"/>
    </row>
    <row r="24" spans="1:13" s="1" customFormat="1" ht="17.399999999999999" customHeight="1">
      <c r="A24" s="94" t="s">
        <v>31</v>
      </c>
      <c r="B24" s="95"/>
      <c r="C24" s="96"/>
      <c r="D24" s="97"/>
      <c r="E24" s="96"/>
      <c r="F24" s="96"/>
      <c r="G24" s="98"/>
      <c r="H24" s="99"/>
      <c r="I24" s="100"/>
      <c r="J24" s="100"/>
      <c r="K24" s="100"/>
      <c r="L24" s="100"/>
      <c r="M24" s="100"/>
    </row>
    <row r="25" spans="1:13" s="4" customFormat="1">
      <c r="A25" s="67" t="s">
        <v>69</v>
      </c>
      <c r="B25" s="67"/>
      <c r="C25" s="67"/>
      <c r="D25" s="67"/>
      <c r="E25" s="67"/>
      <c r="F25" s="67"/>
      <c r="G25" s="67"/>
      <c r="H25" s="67"/>
      <c r="I25" s="67"/>
      <c r="J25" s="67"/>
      <c r="K25" s="67"/>
      <c r="L25" s="67"/>
      <c r="M25" s="67"/>
    </row>
    <row r="26" spans="1:13" s="4" customFormat="1">
      <c r="A26" s="67" t="s">
        <v>32</v>
      </c>
      <c r="B26" s="67"/>
      <c r="C26" s="67"/>
      <c r="D26" s="67"/>
      <c r="E26" s="67"/>
      <c r="F26" s="67"/>
      <c r="G26" s="67"/>
      <c r="H26" s="67"/>
      <c r="I26" s="67"/>
      <c r="J26" s="67"/>
      <c r="K26" s="67"/>
      <c r="L26" s="67"/>
      <c r="M26" s="67"/>
    </row>
    <row r="27" spans="1:13" s="5" customFormat="1">
      <c r="A27" s="67" t="s">
        <v>90</v>
      </c>
      <c r="B27" s="65"/>
      <c r="C27" s="65"/>
      <c r="D27" s="65"/>
      <c r="E27" s="65"/>
      <c r="F27" s="65"/>
      <c r="G27" s="65"/>
      <c r="H27" s="65"/>
      <c r="I27" s="65"/>
      <c r="J27" s="65"/>
      <c r="K27" s="65"/>
      <c r="L27" s="65"/>
      <c r="M27" s="65"/>
    </row>
    <row r="28" spans="1:13" s="5" customFormat="1" ht="8.1" customHeight="1">
      <c r="A28" s="65"/>
      <c r="B28" s="65"/>
      <c r="C28" s="65"/>
      <c r="D28" s="65"/>
      <c r="E28" s="65"/>
      <c r="F28" s="65"/>
      <c r="G28" s="65"/>
      <c r="H28" s="65"/>
      <c r="I28" s="65"/>
      <c r="J28" s="65"/>
      <c r="K28" s="65"/>
      <c r="L28" s="65"/>
      <c r="M28" s="65"/>
    </row>
    <row r="29" spans="1:13">
      <c r="A29" s="65" t="s">
        <v>70</v>
      </c>
      <c r="B29" s="65"/>
      <c r="C29" s="65"/>
      <c r="D29" s="65"/>
      <c r="E29" s="65"/>
      <c r="F29" s="65"/>
      <c r="G29" s="65"/>
      <c r="H29" s="65"/>
      <c r="I29" s="65"/>
      <c r="J29" s="65"/>
      <c r="K29" s="65"/>
      <c r="L29" s="65"/>
      <c r="M29" s="65"/>
    </row>
    <row r="30" spans="1:13">
      <c r="A30" s="65" t="s">
        <v>71</v>
      </c>
      <c r="B30" s="65"/>
      <c r="C30" s="65"/>
      <c r="D30" s="65"/>
      <c r="E30" s="65"/>
      <c r="F30" s="65"/>
      <c r="G30" s="65"/>
      <c r="H30" s="65"/>
      <c r="I30" s="65"/>
      <c r="J30" s="65"/>
      <c r="K30" s="65"/>
      <c r="L30" s="65"/>
      <c r="M30" s="65"/>
    </row>
    <row r="31" spans="1:13">
      <c r="A31" s="65"/>
      <c r="B31" s="65"/>
      <c r="C31" s="65"/>
      <c r="D31" s="65"/>
      <c r="E31" s="65"/>
      <c r="F31" s="65"/>
      <c r="G31" s="65"/>
      <c r="H31" s="65"/>
      <c r="I31" s="65"/>
      <c r="J31" s="65"/>
      <c r="K31" s="65"/>
      <c r="L31" s="65"/>
      <c r="M31" s="65"/>
    </row>
    <row r="32" spans="1:13">
      <c r="A32" s="157" t="s">
        <v>74</v>
      </c>
      <c r="B32" s="157"/>
      <c r="C32" s="157"/>
      <c r="D32" s="157"/>
      <c r="E32" s="157"/>
      <c r="F32" s="157"/>
      <c r="G32" s="157"/>
      <c r="H32" s="157"/>
      <c r="I32" s="157"/>
      <c r="J32" s="157"/>
      <c r="K32" s="157"/>
      <c r="L32" s="157"/>
      <c r="M32" s="157"/>
    </row>
    <row r="33" spans="1:13">
      <c r="A33" s="158"/>
      <c r="B33" s="159"/>
      <c r="C33" s="159"/>
      <c r="D33" s="159"/>
      <c r="E33" s="159"/>
      <c r="F33" s="159"/>
      <c r="G33" s="159"/>
      <c r="H33" s="159"/>
      <c r="I33" s="159"/>
      <c r="J33" s="159"/>
      <c r="K33" s="159"/>
      <c r="L33" s="159"/>
      <c r="M33" s="159"/>
    </row>
    <row r="34" spans="1:13">
      <c r="A34" s="159"/>
      <c r="B34" s="159"/>
      <c r="C34" s="159"/>
      <c r="D34" s="159"/>
      <c r="E34" s="159"/>
      <c r="F34" s="159"/>
      <c r="G34" s="159"/>
      <c r="H34" s="159"/>
      <c r="I34" s="159"/>
      <c r="J34" s="159"/>
      <c r="K34" s="159"/>
      <c r="L34" s="159"/>
      <c r="M34" s="159"/>
    </row>
    <row r="35" spans="1:13">
      <c r="A35" s="159"/>
      <c r="B35" s="159"/>
      <c r="C35" s="159"/>
      <c r="D35" s="159"/>
      <c r="E35" s="159"/>
      <c r="F35" s="159"/>
      <c r="G35" s="159"/>
      <c r="H35" s="159"/>
      <c r="I35" s="159"/>
      <c r="J35" s="159"/>
      <c r="K35" s="159"/>
      <c r="L35" s="159"/>
      <c r="M35" s="159"/>
    </row>
    <row r="36" spans="1:13">
      <c r="A36" s="159"/>
      <c r="B36" s="159"/>
      <c r="C36" s="159"/>
      <c r="D36" s="159"/>
      <c r="E36" s="159"/>
      <c r="F36" s="159"/>
      <c r="G36" s="159"/>
      <c r="H36" s="159"/>
      <c r="I36" s="159"/>
      <c r="J36" s="159"/>
      <c r="K36" s="159"/>
      <c r="L36" s="159"/>
      <c r="M36" s="159"/>
    </row>
    <row r="37" spans="1:13">
      <c r="A37" s="159"/>
      <c r="B37" s="159"/>
      <c r="C37" s="159"/>
      <c r="D37" s="159"/>
      <c r="E37" s="159"/>
      <c r="F37" s="159"/>
      <c r="G37" s="159"/>
      <c r="H37" s="159"/>
      <c r="I37" s="159"/>
      <c r="J37" s="159"/>
      <c r="K37" s="159"/>
      <c r="L37" s="159"/>
      <c r="M37" s="159"/>
    </row>
    <row r="38" spans="1:13">
      <c r="A38" s="159"/>
      <c r="B38" s="159"/>
      <c r="C38" s="159"/>
      <c r="D38" s="159"/>
      <c r="E38" s="159"/>
      <c r="F38" s="159"/>
      <c r="G38" s="159"/>
      <c r="H38" s="159"/>
      <c r="I38" s="159"/>
      <c r="J38" s="159"/>
      <c r="K38" s="159"/>
      <c r="L38" s="159"/>
      <c r="M38" s="159"/>
    </row>
    <row r="39" spans="1:13">
      <c r="A39" s="159"/>
      <c r="B39" s="159"/>
      <c r="C39" s="159"/>
      <c r="D39" s="159"/>
      <c r="E39" s="159"/>
      <c r="F39" s="159"/>
      <c r="G39" s="159"/>
      <c r="H39" s="159"/>
      <c r="I39" s="159"/>
      <c r="J39" s="159"/>
      <c r="K39" s="159"/>
      <c r="L39" s="159"/>
      <c r="M39" s="159"/>
    </row>
    <row r="40" spans="1:13">
      <c r="A40" s="159"/>
      <c r="B40" s="159"/>
      <c r="C40" s="159"/>
      <c r="D40" s="159"/>
      <c r="E40" s="159"/>
      <c r="F40" s="159"/>
      <c r="G40" s="159"/>
      <c r="H40" s="159"/>
      <c r="I40" s="159"/>
      <c r="J40" s="159"/>
      <c r="K40" s="159"/>
      <c r="L40" s="159"/>
      <c r="M40" s="159"/>
    </row>
    <row r="41" spans="1:13">
      <c r="A41" s="159"/>
      <c r="B41" s="159"/>
      <c r="C41" s="159"/>
      <c r="D41" s="159"/>
      <c r="E41" s="159"/>
      <c r="F41" s="159"/>
      <c r="G41" s="159"/>
      <c r="H41" s="159"/>
      <c r="I41" s="159"/>
      <c r="J41" s="159"/>
      <c r="K41" s="159"/>
      <c r="L41" s="159"/>
      <c r="M41" s="159"/>
    </row>
  </sheetData>
  <mergeCells count="9">
    <mergeCell ref="A22:K22"/>
    <mergeCell ref="A32:M32"/>
    <mergeCell ref="A33:M41"/>
    <mergeCell ref="L1:M1"/>
    <mergeCell ref="A2:M2"/>
    <mergeCell ref="H4:I4"/>
    <mergeCell ref="J4:K4"/>
    <mergeCell ref="H5:I5"/>
    <mergeCell ref="J5:K5"/>
  </mergeCells>
  <phoneticPr fontId="1"/>
  <pageMargins left="0.7" right="0.7" top="0.75" bottom="0.75" header="0.3" footer="0.3"/>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D1A8-D79C-43FE-BD7C-D6E1307D7931}">
  <sheetPr>
    <pageSetUpPr fitToPage="1"/>
  </sheetPr>
  <dimension ref="A1:H35"/>
  <sheetViews>
    <sheetView showGridLines="0" view="pageBreakPreview" zoomScaleNormal="70" zoomScaleSheetLayoutView="100" workbookViewId="0">
      <selection activeCell="C13" sqref="C13"/>
    </sheetView>
  </sheetViews>
  <sheetFormatPr defaultColWidth="8.796875" defaultRowHeight="18"/>
  <cols>
    <col min="1" max="1" width="9.296875" style="5" customWidth="1"/>
    <col min="2" max="2" width="23.69921875" style="5" bestFit="1" customWidth="1"/>
    <col min="3" max="3" width="12" style="5" customWidth="1"/>
    <col min="4" max="4" width="4.09765625" style="5" bestFit="1" customWidth="1"/>
    <col min="5" max="7" width="14.296875" style="5" customWidth="1"/>
    <col min="8" max="8" width="85.69921875" style="5" customWidth="1"/>
    <col min="9" max="9" width="55.19921875" style="5" bestFit="1" customWidth="1"/>
    <col min="10" max="16384" width="8.796875" style="5"/>
  </cols>
  <sheetData>
    <row r="1" spans="1:8">
      <c r="A1" s="19" t="s">
        <v>85</v>
      </c>
      <c r="H1" s="36" t="s">
        <v>80</v>
      </c>
    </row>
    <row r="2" spans="1:8" ht="28.8">
      <c r="A2" s="7" t="s">
        <v>60</v>
      </c>
    </row>
    <row r="3" spans="1:8">
      <c r="A3" s="8"/>
      <c r="B3" s="8"/>
      <c r="C3" s="4"/>
      <c r="D3" s="4"/>
      <c r="E3" s="4"/>
      <c r="F3" s="9" t="s">
        <v>25</v>
      </c>
      <c r="G3" s="26">
        <v>2023</v>
      </c>
      <c r="H3" s="10" t="s">
        <v>39</v>
      </c>
    </row>
    <row r="4" spans="1:8" s="1" customFormat="1" ht="39.6" customHeight="1">
      <c r="A4" s="178" t="s">
        <v>9</v>
      </c>
      <c r="B4" s="179"/>
      <c r="C4" s="173" t="s">
        <v>8</v>
      </c>
      <c r="D4" s="174"/>
      <c r="E4" s="170" t="s">
        <v>48</v>
      </c>
      <c r="F4" s="171"/>
      <c r="G4" s="139" t="s">
        <v>28</v>
      </c>
      <c r="H4" s="172" t="s">
        <v>51</v>
      </c>
    </row>
    <row r="5" spans="1:8" s="1" customFormat="1" ht="16.2">
      <c r="A5" s="180"/>
      <c r="B5" s="181"/>
      <c r="C5" s="113" t="s">
        <v>37</v>
      </c>
      <c r="D5" s="113" t="s">
        <v>10</v>
      </c>
      <c r="E5" s="113" t="s">
        <v>37</v>
      </c>
      <c r="F5" s="113" t="s">
        <v>10</v>
      </c>
      <c r="G5" s="139"/>
      <c r="H5" s="172"/>
    </row>
    <row r="6" spans="1:8" s="1" customFormat="1" ht="23.1" customHeight="1">
      <c r="A6" s="175" t="s">
        <v>6</v>
      </c>
      <c r="B6" s="2" t="s">
        <v>0</v>
      </c>
      <c r="C6" s="114"/>
      <c r="D6" s="115" t="s">
        <v>36</v>
      </c>
      <c r="E6" s="116">
        <v>2.5</v>
      </c>
      <c r="F6" s="116" t="s">
        <v>35</v>
      </c>
      <c r="G6" s="116">
        <f>C6*E6</f>
        <v>0</v>
      </c>
      <c r="H6" s="28" t="s">
        <v>50</v>
      </c>
    </row>
    <row r="7" spans="1:8" s="1" customFormat="1" ht="23.1" customHeight="1">
      <c r="A7" s="176"/>
      <c r="B7" s="2" t="s">
        <v>1</v>
      </c>
      <c r="C7" s="114">
        <v>51</v>
      </c>
      <c r="D7" s="115" t="s">
        <v>36</v>
      </c>
      <c r="E7" s="116">
        <v>2.75</v>
      </c>
      <c r="F7" s="116" t="s">
        <v>35</v>
      </c>
      <c r="G7" s="116">
        <f t="shared" ref="G7:G14" si="0">C7*E7</f>
        <v>140.25</v>
      </c>
      <c r="H7" s="28" t="s">
        <v>50</v>
      </c>
    </row>
    <row r="8" spans="1:8" s="1" customFormat="1" ht="23.1" customHeight="1">
      <c r="A8" s="176"/>
      <c r="B8" s="2" t="s">
        <v>2</v>
      </c>
      <c r="C8" s="114"/>
      <c r="D8" s="117" t="s">
        <v>43</v>
      </c>
      <c r="E8" s="116">
        <v>2.0499999999999998</v>
      </c>
      <c r="F8" s="116" t="s">
        <v>42</v>
      </c>
      <c r="G8" s="116">
        <f t="shared" si="0"/>
        <v>0</v>
      </c>
      <c r="H8" s="28" t="s">
        <v>49</v>
      </c>
    </row>
    <row r="9" spans="1:8" s="1" customFormat="1" ht="23.1" customHeight="1">
      <c r="A9" s="176"/>
      <c r="B9" s="3" t="s">
        <v>5</v>
      </c>
      <c r="C9" s="114">
        <v>2</v>
      </c>
      <c r="D9" s="117" t="s">
        <v>41</v>
      </c>
      <c r="E9" s="116">
        <v>2.99</v>
      </c>
      <c r="F9" s="116" t="s">
        <v>38</v>
      </c>
      <c r="G9" s="116">
        <f t="shared" si="0"/>
        <v>5.98</v>
      </c>
      <c r="H9" s="28" t="s">
        <v>50</v>
      </c>
    </row>
    <row r="10" spans="1:8" s="1" customFormat="1" ht="23.1" customHeight="1">
      <c r="A10" s="176"/>
      <c r="B10" s="2" t="s">
        <v>3</v>
      </c>
      <c r="C10" s="114">
        <f>9200/1000</f>
        <v>9.1999999999999993</v>
      </c>
      <c r="D10" s="115" t="s">
        <v>36</v>
      </c>
      <c r="E10" s="116">
        <v>2.29</v>
      </c>
      <c r="F10" s="116" t="s">
        <v>35</v>
      </c>
      <c r="G10" s="116">
        <f t="shared" si="0"/>
        <v>21.067999999999998</v>
      </c>
      <c r="H10" s="28" t="s">
        <v>50</v>
      </c>
    </row>
    <row r="11" spans="1:8" s="1" customFormat="1" ht="23.1" customHeight="1">
      <c r="A11" s="176"/>
      <c r="B11" s="2" t="s">
        <v>4</v>
      </c>
      <c r="C11" s="114">
        <f>820/1000</f>
        <v>0.82</v>
      </c>
      <c r="D11" s="115" t="s">
        <v>36</v>
      </c>
      <c r="E11" s="116">
        <v>2.62</v>
      </c>
      <c r="F11" s="116" t="s">
        <v>35</v>
      </c>
      <c r="G11" s="116">
        <f t="shared" si="0"/>
        <v>2.1484000000000001</v>
      </c>
      <c r="H11" s="28" t="s">
        <v>50</v>
      </c>
    </row>
    <row r="12" spans="1:8" s="1" customFormat="1" ht="23.1" customHeight="1">
      <c r="A12" s="177"/>
      <c r="B12" s="2"/>
      <c r="C12" s="118"/>
      <c r="D12" s="119"/>
      <c r="E12" s="120"/>
      <c r="F12" s="120"/>
      <c r="G12" s="116">
        <f t="shared" si="0"/>
        <v>0</v>
      </c>
      <c r="H12" s="28"/>
    </row>
    <row r="13" spans="1:8" s="1" customFormat="1" ht="23.1" customHeight="1">
      <c r="A13" s="175" t="s">
        <v>7</v>
      </c>
      <c r="B13" s="2" t="s">
        <v>45</v>
      </c>
      <c r="C13" s="114">
        <v>500000</v>
      </c>
      <c r="D13" s="117" t="s">
        <v>33</v>
      </c>
      <c r="E13" s="114">
        <v>0</v>
      </c>
      <c r="F13" s="121" t="s">
        <v>40</v>
      </c>
      <c r="G13" s="116">
        <f t="shared" si="0"/>
        <v>0</v>
      </c>
      <c r="H13" s="27" t="s">
        <v>47</v>
      </c>
    </row>
    <row r="14" spans="1:8" s="1" customFormat="1" ht="23.1" customHeight="1">
      <c r="A14" s="176"/>
      <c r="B14" s="2" t="s">
        <v>46</v>
      </c>
      <c r="C14" s="114">
        <v>494000</v>
      </c>
      <c r="D14" s="117" t="s">
        <v>33</v>
      </c>
      <c r="E14" s="122">
        <v>4.75E-4</v>
      </c>
      <c r="F14" s="121" t="s">
        <v>40</v>
      </c>
      <c r="G14" s="116">
        <f t="shared" si="0"/>
        <v>234.65</v>
      </c>
      <c r="H14" s="27" t="s">
        <v>44</v>
      </c>
    </row>
    <row r="15" spans="1:8" s="1" customFormat="1" ht="23.1" customHeight="1">
      <c r="A15" s="177"/>
      <c r="B15" s="2"/>
      <c r="C15" s="118"/>
      <c r="D15" s="123"/>
      <c r="E15" s="124"/>
      <c r="F15" s="125"/>
      <c r="G15" s="116">
        <f>C15*E15</f>
        <v>0</v>
      </c>
      <c r="H15" s="29"/>
    </row>
    <row r="16" spans="1:8" s="1" customFormat="1" ht="17.399999999999999" customHeight="1">
      <c r="A16" s="144" t="s">
        <v>29</v>
      </c>
      <c r="B16" s="144"/>
      <c r="C16" s="126"/>
      <c r="D16" s="127"/>
      <c r="E16" s="126"/>
      <c r="F16" s="126"/>
      <c r="G16" s="128">
        <f>SUM(G6:G15)</f>
        <v>404.09640000000002</v>
      </c>
      <c r="H16" s="6"/>
    </row>
    <row r="17" spans="1:8" s="1" customFormat="1" ht="17.399999999999999" customHeight="1">
      <c r="A17" s="21"/>
      <c r="B17" s="21"/>
      <c r="C17" s="22"/>
      <c r="D17" s="23"/>
      <c r="E17" s="22"/>
      <c r="F17" s="22"/>
      <c r="G17" s="24"/>
      <c r="H17" s="25"/>
    </row>
    <row r="18" spans="1:8" s="1" customFormat="1" ht="17.399999999999999" customHeight="1">
      <c r="B18" s="12" t="s">
        <v>27</v>
      </c>
      <c r="C18" s="102"/>
      <c r="D18" s="102"/>
      <c r="E18" s="102"/>
      <c r="F18" s="102"/>
      <c r="G18" s="24"/>
      <c r="H18" s="25"/>
    </row>
    <row r="19" spans="1:8" s="4" customFormat="1" ht="18.600000000000001" thickBot="1">
      <c r="B19" s="9" t="s">
        <v>30</v>
      </c>
      <c r="C19" s="43">
        <v>5</v>
      </c>
      <c r="D19" s="105" t="s">
        <v>11</v>
      </c>
      <c r="E19" s="109" t="s">
        <v>12</v>
      </c>
      <c r="F19" s="43">
        <v>2023</v>
      </c>
      <c r="G19" s="108" t="s">
        <v>87</v>
      </c>
    </row>
    <row r="20" spans="1:8" s="4" customFormat="1" ht="26.4">
      <c r="C20" s="135" t="s">
        <v>26</v>
      </c>
      <c r="D20" s="136"/>
      <c r="E20" s="111" t="s">
        <v>88</v>
      </c>
      <c r="F20" s="112" t="s">
        <v>73</v>
      </c>
    </row>
    <row r="21" spans="1:8" s="4" customFormat="1" ht="18.600000000000001" thickBot="1">
      <c r="C21" s="168">
        <v>404.1</v>
      </c>
      <c r="D21" s="169"/>
      <c r="E21" s="110">
        <f>C19*C21/100</f>
        <v>20.204999999999998</v>
      </c>
      <c r="F21" s="45">
        <f>C21-E21</f>
        <v>383.89500000000004</v>
      </c>
    </row>
    <row r="22" spans="1:8" s="1" customFormat="1" ht="15" customHeight="1">
      <c r="A22" s="21" t="s">
        <v>31</v>
      </c>
      <c r="G22" s="24"/>
      <c r="H22" s="25"/>
    </row>
    <row r="23" spans="1:8" s="4" customFormat="1" ht="15" customHeight="1">
      <c r="A23" s="4" t="s">
        <v>58</v>
      </c>
    </row>
    <row r="24" spans="1:8" ht="15" customHeight="1">
      <c r="A24" s="4" t="s">
        <v>32</v>
      </c>
    </row>
    <row r="25" spans="1:8" ht="15" customHeight="1">
      <c r="A25" s="5" t="s">
        <v>34</v>
      </c>
    </row>
    <row r="26" spans="1:8" ht="15" customHeight="1"/>
    <row r="27" spans="1:8" ht="15" customHeight="1">
      <c r="A27" s="5" t="s">
        <v>54</v>
      </c>
    </row>
    <row r="28" spans="1:8" ht="15" customHeight="1">
      <c r="A28" s="5" t="s">
        <v>82</v>
      </c>
    </row>
    <row r="29" spans="1:8" ht="15" customHeight="1">
      <c r="A29" s="5" t="s">
        <v>81</v>
      </c>
    </row>
    <row r="30" spans="1:8" ht="15" customHeight="1">
      <c r="A30" s="5" t="s">
        <v>52</v>
      </c>
    </row>
    <row r="31" spans="1:8" ht="15" customHeight="1">
      <c r="A31" s="5" t="s">
        <v>59</v>
      </c>
    </row>
    <row r="32" spans="1:8" ht="15" customHeight="1">
      <c r="A32" s="20" t="s">
        <v>53</v>
      </c>
    </row>
    <row r="33" spans="1:1" ht="15" customHeight="1">
      <c r="A33" s="32" t="s">
        <v>55</v>
      </c>
    </row>
    <row r="34" spans="1:1" ht="15" customHeight="1">
      <c r="A34" s="32" t="s">
        <v>56</v>
      </c>
    </row>
    <row r="35" spans="1:1" ht="15" customHeight="1">
      <c r="A35" s="32" t="s">
        <v>57</v>
      </c>
    </row>
  </sheetData>
  <mergeCells count="10">
    <mergeCell ref="A16:B16"/>
    <mergeCell ref="C4:D4"/>
    <mergeCell ref="A6:A12"/>
    <mergeCell ref="A13:A15"/>
    <mergeCell ref="A4:B5"/>
    <mergeCell ref="C20:D20"/>
    <mergeCell ref="C21:D21"/>
    <mergeCell ref="E4:F4"/>
    <mergeCell ref="G4:G5"/>
    <mergeCell ref="H4:H5"/>
  </mergeCells>
  <phoneticPr fontId="1"/>
  <hyperlinks>
    <hyperlink ref="A32" display="https://policies.env.go.jp/earth/ghg-santeikohyo/calc.html" xr:uid="{241F9F45-DB4E-4738-86B7-540AADEB93C3}"/>
  </hyperlinks>
  <pageMargins left="0.70866141732283472" right="0.70866141732283472" top="0.74803149606299213" bottom="0.74803149606299213" header="0.31496062992125984" footer="0.31496062992125984"/>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3058-8475-4C55-BEF3-FBA607731EAB}">
  <sheetPr>
    <pageSetUpPr fitToPage="1"/>
  </sheetPr>
  <dimension ref="A1:M41"/>
  <sheetViews>
    <sheetView showGridLines="0" view="pageBreakPreview" zoomScaleNormal="70" zoomScaleSheetLayoutView="100" workbookViewId="0">
      <selection activeCell="C31" sqref="C31"/>
    </sheetView>
  </sheetViews>
  <sheetFormatPr defaultRowHeight="18"/>
  <cols>
    <col min="1" max="1" width="49.796875" customWidth="1"/>
    <col min="12" max="12" width="18.8984375" customWidth="1"/>
    <col min="13" max="13" width="13" bestFit="1" customWidth="1"/>
  </cols>
  <sheetData>
    <row r="1" spans="1:13" s="5" customFormat="1">
      <c r="A1" s="19" t="s">
        <v>84</v>
      </c>
      <c r="L1" s="160" t="s">
        <v>77</v>
      </c>
      <c r="M1" s="160"/>
    </row>
    <row r="2" spans="1:13" ht="28.8">
      <c r="A2" s="161" t="s">
        <v>83</v>
      </c>
      <c r="B2" s="161"/>
      <c r="C2" s="161"/>
      <c r="D2" s="161"/>
      <c r="E2" s="161"/>
      <c r="F2" s="161"/>
      <c r="G2" s="161"/>
      <c r="H2" s="161"/>
      <c r="I2" s="161"/>
      <c r="J2" s="161"/>
      <c r="K2" s="161"/>
      <c r="L2" s="161"/>
      <c r="M2" s="161"/>
    </row>
    <row r="3" spans="1:13" ht="17.399999999999999" customHeight="1" thickBot="1">
      <c r="A3" s="18"/>
      <c r="B3" s="18"/>
      <c r="C3" s="18"/>
      <c r="D3" s="18"/>
      <c r="E3" s="18"/>
      <c r="F3" s="18"/>
      <c r="G3" s="18"/>
      <c r="H3" s="18"/>
      <c r="I3" s="18"/>
      <c r="J3" s="18"/>
      <c r="K3" s="18"/>
      <c r="L3" s="18"/>
      <c r="M3" s="18"/>
    </row>
    <row r="4" spans="1:13" ht="36" customHeight="1">
      <c r="A4" s="12" t="s">
        <v>27</v>
      </c>
      <c r="B4" s="11"/>
      <c r="C4" s="11"/>
      <c r="D4" s="11"/>
      <c r="E4" s="11"/>
      <c r="F4" s="11"/>
      <c r="G4" s="11"/>
      <c r="H4" s="188" t="s">
        <v>26</v>
      </c>
      <c r="I4" s="189"/>
      <c r="J4" s="190" t="s">
        <v>66</v>
      </c>
      <c r="K4" s="189"/>
      <c r="L4" s="44" t="s">
        <v>73</v>
      </c>
    </row>
    <row r="5" spans="1:13" ht="18.600000000000001" thickBot="1">
      <c r="A5" s="9" t="s">
        <v>30</v>
      </c>
      <c r="B5" s="43">
        <v>30</v>
      </c>
      <c r="C5" s="19" t="s">
        <v>11</v>
      </c>
      <c r="D5" s="19" t="s">
        <v>12</v>
      </c>
      <c r="E5" s="43">
        <v>2023</v>
      </c>
      <c r="F5" s="19" t="s">
        <v>13</v>
      </c>
      <c r="H5" s="191">
        <v>391.35</v>
      </c>
      <c r="I5" s="192"/>
      <c r="J5" s="193">
        <f>H5*B5/100</f>
        <v>117.405</v>
      </c>
      <c r="K5" s="193"/>
      <c r="L5" s="45">
        <f>H5-J5</f>
        <v>273.94500000000005</v>
      </c>
    </row>
    <row r="6" spans="1:13" ht="18.600000000000001" thickBot="1"/>
    <row r="7" spans="1:13" ht="54.6" thickTop="1">
      <c r="A7" s="37" t="s">
        <v>14</v>
      </c>
      <c r="B7" s="38" t="s">
        <v>15</v>
      </c>
      <c r="C7" s="39" t="s">
        <v>16</v>
      </c>
      <c r="D7" s="39" t="s">
        <v>17</v>
      </c>
      <c r="E7" s="40" t="s">
        <v>18</v>
      </c>
      <c r="F7" s="41" t="s">
        <v>19</v>
      </c>
      <c r="G7" s="42" t="s">
        <v>20</v>
      </c>
      <c r="H7" s="39" t="s">
        <v>21</v>
      </c>
      <c r="I7" s="39" t="s">
        <v>22</v>
      </c>
      <c r="J7" s="39" t="s">
        <v>23</v>
      </c>
      <c r="K7" s="40" t="s">
        <v>24</v>
      </c>
      <c r="L7" s="55" t="s">
        <v>68</v>
      </c>
      <c r="M7" s="53" t="s">
        <v>72</v>
      </c>
    </row>
    <row r="8" spans="1:13">
      <c r="A8" s="59" t="s">
        <v>61</v>
      </c>
      <c r="B8" s="14"/>
      <c r="C8" s="13"/>
      <c r="D8" s="13"/>
      <c r="E8" s="33"/>
      <c r="F8" s="34"/>
      <c r="G8" s="17"/>
      <c r="H8" s="13"/>
      <c r="I8" s="13"/>
      <c r="J8" s="13"/>
      <c r="K8" s="33"/>
      <c r="L8" s="61">
        <v>6</v>
      </c>
      <c r="M8" s="62"/>
    </row>
    <row r="9" spans="1:13">
      <c r="A9" s="60" t="s">
        <v>62</v>
      </c>
      <c r="B9" s="14"/>
      <c r="C9" s="13"/>
      <c r="D9" s="13"/>
      <c r="E9" s="33"/>
      <c r="F9" s="34"/>
      <c r="G9" s="17"/>
      <c r="H9" s="13"/>
      <c r="I9" s="13"/>
      <c r="J9" s="13"/>
      <c r="K9" s="33"/>
      <c r="L9" s="61">
        <v>30</v>
      </c>
      <c r="M9" s="62"/>
    </row>
    <row r="10" spans="1:13">
      <c r="A10" s="60" t="s">
        <v>64</v>
      </c>
      <c r="B10" s="14"/>
      <c r="C10" s="13"/>
      <c r="D10" s="13"/>
      <c r="E10" s="33"/>
      <c r="F10" s="34"/>
      <c r="G10" s="17"/>
      <c r="H10" s="13"/>
      <c r="I10" s="13"/>
      <c r="J10" s="13"/>
      <c r="K10" s="33"/>
      <c r="L10" s="61">
        <v>20</v>
      </c>
      <c r="M10" s="62"/>
    </row>
    <row r="11" spans="1:13">
      <c r="A11" s="60" t="s">
        <v>63</v>
      </c>
      <c r="B11" s="14"/>
      <c r="C11" s="13"/>
      <c r="D11" s="13"/>
      <c r="E11" s="33"/>
      <c r="F11" s="34"/>
      <c r="G11" s="17"/>
      <c r="H11" s="13"/>
      <c r="I11" s="13"/>
      <c r="J11" s="13"/>
      <c r="K11" s="33"/>
      <c r="L11" s="61">
        <v>40</v>
      </c>
      <c r="M11" s="63"/>
    </row>
    <row r="12" spans="1:13">
      <c r="A12" s="60" t="s">
        <v>65</v>
      </c>
      <c r="B12" s="14"/>
      <c r="C12" s="13"/>
      <c r="D12" s="13"/>
      <c r="E12" s="33"/>
      <c r="F12" s="34"/>
      <c r="G12" s="17"/>
      <c r="H12" s="13"/>
      <c r="I12" s="13"/>
      <c r="J12" s="13"/>
      <c r="K12" s="33"/>
      <c r="L12" s="61">
        <v>15</v>
      </c>
      <c r="M12" s="63" t="s">
        <v>92</v>
      </c>
    </row>
    <row r="13" spans="1:13">
      <c r="A13" s="59" t="s">
        <v>75</v>
      </c>
      <c r="B13" s="14"/>
      <c r="C13" s="13"/>
      <c r="D13" s="13"/>
      <c r="E13" s="33"/>
      <c r="F13" s="34"/>
      <c r="G13" s="17"/>
      <c r="H13" s="13"/>
      <c r="I13" s="13"/>
      <c r="J13" s="13"/>
      <c r="K13" s="33"/>
      <c r="L13" s="61">
        <v>10</v>
      </c>
      <c r="M13" s="15"/>
    </row>
    <row r="14" spans="1:13">
      <c r="A14" s="16"/>
      <c r="B14" s="14"/>
      <c r="C14" s="13"/>
      <c r="D14" s="13"/>
      <c r="E14" s="33"/>
      <c r="F14" s="34"/>
      <c r="G14" s="17"/>
      <c r="H14" s="13"/>
      <c r="I14" s="13"/>
      <c r="J14" s="13"/>
      <c r="K14" s="33"/>
      <c r="L14" s="56"/>
      <c r="M14" s="15"/>
    </row>
    <row r="15" spans="1:13">
      <c r="A15" s="16"/>
      <c r="B15" s="14"/>
      <c r="C15" s="13"/>
      <c r="D15" s="13"/>
      <c r="E15" s="33"/>
      <c r="F15" s="34"/>
      <c r="G15" s="17"/>
      <c r="H15" s="13"/>
      <c r="I15" s="13"/>
      <c r="J15" s="13"/>
      <c r="K15" s="33"/>
      <c r="L15" s="56"/>
      <c r="M15" s="15"/>
    </row>
    <row r="16" spans="1:13">
      <c r="A16" s="16"/>
      <c r="B16" s="14"/>
      <c r="C16" s="13"/>
      <c r="D16" s="13"/>
      <c r="E16" s="33"/>
      <c r="F16" s="34"/>
      <c r="G16" s="17"/>
      <c r="H16" s="13"/>
      <c r="I16" s="13"/>
      <c r="J16" s="13"/>
      <c r="K16" s="33"/>
      <c r="L16" s="56"/>
      <c r="M16" s="15"/>
    </row>
    <row r="17" spans="1:13">
      <c r="A17" s="16"/>
      <c r="B17" s="14"/>
      <c r="C17" s="13"/>
      <c r="D17" s="13"/>
      <c r="E17" s="33"/>
      <c r="F17" s="34"/>
      <c r="G17" s="17"/>
      <c r="H17" s="13"/>
      <c r="I17" s="13"/>
      <c r="J17" s="13"/>
      <c r="K17" s="33"/>
      <c r="L17" s="56"/>
      <c r="M17" s="15"/>
    </row>
    <row r="18" spans="1:13">
      <c r="A18" s="16"/>
      <c r="B18" s="14"/>
      <c r="C18" s="13"/>
      <c r="D18" s="13"/>
      <c r="E18" s="33"/>
      <c r="F18" s="34"/>
      <c r="G18" s="17"/>
      <c r="H18" s="13"/>
      <c r="I18" s="13"/>
      <c r="J18" s="13"/>
      <c r="K18" s="33"/>
      <c r="L18" s="56"/>
      <c r="M18" s="15"/>
    </row>
    <row r="19" spans="1:13">
      <c r="A19" s="16"/>
      <c r="B19" s="14"/>
      <c r="C19" s="13"/>
      <c r="D19" s="13"/>
      <c r="E19" s="33"/>
      <c r="F19" s="34"/>
      <c r="G19" s="17"/>
      <c r="H19" s="13"/>
      <c r="I19" s="13"/>
      <c r="J19" s="13"/>
      <c r="K19" s="33"/>
      <c r="L19" s="56"/>
      <c r="M19" s="15"/>
    </row>
    <row r="20" spans="1:13">
      <c r="A20" s="16"/>
      <c r="B20" s="14"/>
      <c r="C20" s="13"/>
      <c r="D20" s="13"/>
      <c r="E20" s="33"/>
      <c r="F20" s="34"/>
      <c r="G20" s="17"/>
      <c r="H20" s="13"/>
      <c r="I20" s="13"/>
      <c r="J20" s="13"/>
      <c r="K20" s="33"/>
      <c r="L20" s="56"/>
      <c r="M20" s="15"/>
    </row>
    <row r="21" spans="1:13" ht="18.600000000000001" thickBot="1">
      <c r="A21" s="46"/>
      <c r="B21" s="47"/>
      <c r="C21" s="48"/>
      <c r="D21" s="48"/>
      <c r="E21" s="49"/>
      <c r="F21" s="35"/>
      <c r="G21" s="50"/>
      <c r="H21" s="48"/>
      <c r="I21" s="48"/>
      <c r="J21" s="48"/>
      <c r="K21" s="49"/>
      <c r="L21" s="57"/>
      <c r="M21" s="51"/>
    </row>
    <row r="22" spans="1:13" ht="19.2" thickTop="1" thickBot="1">
      <c r="A22" s="182" t="s">
        <v>67</v>
      </c>
      <c r="B22" s="183"/>
      <c r="C22" s="183"/>
      <c r="D22" s="183"/>
      <c r="E22" s="183"/>
      <c r="F22" s="184"/>
      <c r="G22" s="183"/>
      <c r="H22" s="183"/>
      <c r="I22" s="183"/>
      <c r="J22" s="183"/>
      <c r="K22" s="185"/>
      <c r="L22" s="58">
        <f>SUM(L8:L21)</f>
        <v>121</v>
      </c>
      <c r="M22" s="54"/>
    </row>
    <row r="24" spans="1:13" s="1" customFormat="1" ht="17.399999999999999" customHeight="1">
      <c r="A24" s="52" t="s">
        <v>31</v>
      </c>
      <c r="B24" s="21"/>
      <c r="C24" s="22"/>
      <c r="D24" s="23"/>
      <c r="E24" s="22"/>
      <c r="F24" s="22"/>
      <c r="G24" s="24"/>
      <c r="H24" s="25"/>
    </row>
    <row r="25" spans="1:13" s="4" customFormat="1">
      <c r="A25" s="4" t="s">
        <v>69</v>
      </c>
    </row>
    <row r="26" spans="1:13" s="5" customFormat="1">
      <c r="A26" s="4" t="s">
        <v>32</v>
      </c>
    </row>
    <row r="27" spans="1:13" s="5" customFormat="1">
      <c r="A27" s="67" t="s">
        <v>91</v>
      </c>
      <c r="B27" s="65"/>
      <c r="C27" s="65"/>
      <c r="D27" s="65"/>
      <c r="E27" s="65"/>
      <c r="F27" s="65"/>
      <c r="G27" s="65"/>
      <c r="H27" s="65"/>
      <c r="I27" s="65"/>
      <c r="J27" s="65"/>
      <c r="K27" s="65"/>
      <c r="L27" s="65"/>
      <c r="M27" s="65"/>
    </row>
    <row r="28" spans="1:13" s="5" customFormat="1" ht="8.1" customHeight="1">
      <c r="A28" s="65"/>
      <c r="B28" s="65"/>
      <c r="C28" s="65"/>
      <c r="D28" s="65"/>
      <c r="E28" s="65"/>
      <c r="F28" s="65"/>
      <c r="G28" s="65"/>
      <c r="H28" s="65"/>
      <c r="I28" s="65"/>
      <c r="J28" s="65"/>
      <c r="K28" s="65"/>
      <c r="L28" s="65"/>
      <c r="M28" s="65"/>
    </row>
    <row r="29" spans="1:13">
      <c r="A29" t="s">
        <v>70</v>
      </c>
    </row>
    <row r="30" spans="1:13">
      <c r="A30" t="s">
        <v>71</v>
      </c>
    </row>
    <row r="32" spans="1:13">
      <c r="A32" s="194" t="s">
        <v>74</v>
      </c>
      <c r="B32" s="194"/>
      <c r="C32" s="194"/>
      <c r="D32" s="194"/>
      <c r="E32" s="194"/>
      <c r="F32" s="194"/>
      <c r="G32" s="194"/>
      <c r="H32" s="194"/>
      <c r="I32" s="194"/>
      <c r="J32" s="194"/>
      <c r="K32" s="194"/>
      <c r="L32" s="194"/>
      <c r="M32" s="194"/>
    </row>
    <row r="33" spans="1:13">
      <c r="A33" s="186" t="s">
        <v>76</v>
      </c>
      <c r="B33" s="187"/>
      <c r="C33" s="187"/>
      <c r="D33" s="187"/>
      <c r="E33" s="187"/>
      <c r="F33" s="187"/>
      <c r="G33" s="187"/>
      <c r="H33" s="187"/>
      <c r="I33" s="187"/>
      <c r="J33" s="187"/>
      <c r="K33" s="187"/>
      <c r="L33" s="187"/>
      <c r="M33" s="187"/>
    </row>
    <row r="34" spans="1:13">
      <c r="A34" s="187"/>
      <c r="B34" s="187"/>
      <c r="C34" s="187"/>
      <c r="D34" s="187"/>
      <c r="E34" s="187"/>
      <c r="F34" s="187"/>
      <c r="G34" s="187"/>
      <c r="H34" s="187"/>
      <c r="I34" s="187"/>
      <c r="J34" s="187"/>
      <c r="K34" s="187"/>
      <c r="L34" s="187"/>
      <c r="M34" s="187"/>
    </row>
    <row r="35" spans="1:13">
      <c r="A35" s="187"/>
      <c r="B35" s="187"/>
      <c r="C35" s="187"/>
      <c r="D35" s="187"/>
      <c r="E35" s="187"/>
      <c r="F35" s="187"/>
      <c r="G35" s="187"/>
      <c r="H35" s="187"/>
      <c r="I35" s="187"/>
      <c r="J35" s="187"/>
      <c r="K35" s="187"/>
      <c r="L35" s="187"/>
      <c r="M35" s="187"/>
    </row>
    <row r="36" spans="1:13">
      <c r="A36" s="187"/>
      <c r="B36" s="187"/>
      <c r="C36" s="187"/>
      <c r="D36" s="187"/>
      <c r="E36" s="187"/>
      <c r="F36" s="187"/>
      <c r="G36" s="187"/>
      <c r="H36" s="187"/>
      <c r="I36" s="187"/>
      <c r="J36" s="187"/>
      <c r="K36" s="187"/>
      <c r="L36" s="187"/>
      <c r="M36" s="187"/>
    </row>
    <row r="37" spans="1:13">
      <c r="A37" s="187"/>
      <c r="B37" s="187"/>
      <c r="C37" s="187"/>
      <c r="D37" s="187"/>
      <c r="E37" s="187"/>
      <c r="F37" s="187"/>
      <c r="G37" s="187"/>
      <c r="H37" s="187"/>
      <c r="I37" s="187"/>
      <c r="J37" s="187"/>
      <c r="K37" s="187"/>
      <c r="L37" s="187"/>
      <c r="M37" s="187"/>
    </row>
    <row r="38" spans="1:13">
      <c r="A38" s="187"/>
      <c r="B38" s="187"/>
      <c r="C38" s="187"/>
      <c r="D38" s="187"/>
      <c r="E38" s="187"/>
      <c r="F38" s="187"/>
      <c r="G38" s="187"/>
      <c r="H38" s="187"/>
      <c r="I38" s="187"/>
      <c r="J38" s="187"/>
      <c r="K38" s="187"/>
      <c r="L38" s="187"/>
      <c r="M38" s="187"/>
    </row>
    <row r="39" spans="1:13">
      <c r="A39" s="187"/>
      <c r="B39" s="187"/>
      <c r="C39" s="187"/>
      <c r="D39" s="187"/>
      <c r="E39" s="187"/>
      <c r="F39" s="187"/>
      <c r="G39" s="187"/>
      <c r="H39" s="187"/>
      <c r="I39" s="187"/>
      <c r="J39" s="187"/>
      <c r="K39" s="187"/>
      <c r="L39" s="187"/>
      <c r="M39" s="187"/>
    </row>
    <row r="40" spans="1:13">
      <c r="A40" s="187"/>
      <c r="B40" s="187"/>
      <c r="C40" s="187"/>
      <c r="D40" s="187"/>
      <c r="E40" s="187"/>
      <c r="F40" s="187"/>
      <c r="G40" s="187"/>
      <c r="H40" s="187"/>
      <c r="I40" s="187"/>
      <c r="J40" s="187"/>
      <c r="K40" s="187"/>
      <c r="L40" s="187"/>
      <c r="M40" s="187"/>
    </row>
    <row r="41" spans="1:13">
      <c r="A41" s="187"/>
      <c r="B41" s="187"/>
      <c r="C41" s="187"/>
      <c r="D41" s="187"/>
      <c r="E41" s="187"/>
      <c r="F41" s="187"/>
      <c r="G41" s="187"/>
      <c r="H41" s="187"/>
      <c r="I41" s="187"/>
      <c r="J41" s="187"/>
      <c r="K41" s="187"/>
      <c r="L41" s="187"/>
      <c r="M41" s="187"/>
    </row>
  </sheetData>
  <mergeCells count="9">
    <mergeCell ref="L1:M1"/>
    <mergeCell ref="A22:K22"/>
    <mergeCell ref="A33:M41"/>
    <mergeCell ref="A2:M2"/>
    <mergeCell ref="H4:I4"/>
    <mergeCell ref="J4:K4"/>
    <mergeCell ref="H5:I5"/>
    <mergeCell ref="J5:K5"/>
    <mergeCell ref="A32:M32"/>
  </mergeCells>
  <phoneticPr fontId="1"/>
  <pageMargins left="0.7" right="0.7" top="0.75" bottom="0.75" header="0.3" footer="0.3"/>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温室効果ガス排出量算定及び削減目標（別紙2）</vt:lpstr>
      <vt:lpstr>温室効果ガス削減計画（別紙3）</vt:lpstr>
      <vt:lpstr>温室効果ガス排出量算定及び削減目標 (記入例)</vt:lpstr>
      <vt:lpstr>温室効果ガス削減計画（記入例）</vt:lpstr>
      <vt:lpstr>'温室効果ガス排出量算定及び削減目標 (記入例)'!Print_Area</vt:lpstr>
      <vt:lpstr>'温室効果ガス排出量算定及び削減目標（別紙2）'!Print_Area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愛（産業グリーン化推進グループ）</dc:creator>
  <cp:lastModifiedBy>荒牧　諒（脱炭素社会推進課）</cp:lastModifiedBy>
  <cp:lastPrinted>2025-09-03T06:00:51Z</cp:lastPrinted>
  <dcterms:created xsi:type="dcterms:W3CDTF">2025-02-20T10:22:16Z</dcterms:created>
  <dcterms:modified xsi:type="dcterms:W3CDTF">2025-10-14T08:30:59Z</dcterms:modified>
</cp:coreProperties>
</file>