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101\Share\150310脱炭素社会推進課\01　全員共有\02課内全体業務\重点加速化事業\執行関係\01_交付要綱\03_事業者向け交付要綱\申請様式・別紙\"/>
    </mc:Choice>
  </mc:AlternateContent>
  <xr:revisionPtr revIDLastSave="0" documentId="13_ncr:1_{2A04E57B-9A18-422B-84CC-E6C8E9EB85BE}" xr6:coauthVersionLast="47" xr6:coauthVersionMax="47" xr10:uidLastSave="{00000000-0000-0000-0000-000000000000}"/>
  <bookViews>
    <workbookView xWindow="1764" yWindow="-17388" windowWidth="30936" windowHeight="16776" firstSheet="1" activeTab="1" xr2:uid="{14E47F48-4ED4-4335-A0B8-698F53414AA4}"/>
  </bookViews>
  <sheets>
    <sheet name="温室効果ガス排出量算定及び削減目標（別紙2）" sheetId="7" r:id="rId1"/>
    <sheet name="温室効果ガス削減計画（別紙3）" sheetId="8" r:id="rId2"/>
    <sheet name="温室効果ガス排出量算定及び削減目標 (記入例)" sheetId="6" r:id="rId3"/>
    <sheet name="温室効果ガス削減計画（記入例）" sheetId="4" r:id="rId4"/>
  </sheets>
  <definedNames>
    <definedName name="_xlnm.Print_Area" localSheetId="2">'温室効果ガス排出量算定及び削減目標 (記入例)'!$A$1:$H$35</definedName>
    <definedName name="_xlnm.Print_Area" localSheetId="0">'温室効果ガス排出量算定及び削減目標（別紙2）'!$A$1:$H$35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7" l="1"/>
  <c r="E21" i="7"/>
  <c r="J5" i="4"/>
  <c r="L5" i="4" s="1"/>
  <c r="F21" i="6"/>
  <c r="E21" i="6"/>
  <c r="G15" i="6"/>
  <c r="L22" i="8"/>
  <c r="J5" i="8"/>
  <c r="L5" i="8" s="1"/>
  <c r="L22" i="4"/>
  <c r="G14" i="7"/>
  <c r="G13" i="7"/>
  <c r="G12" i="7"/>
  <c r="G11" i="7"/>
  <c r="G10" i="7"/>
  <c r="G9" i="7"/>
  <c r="G8" i="7"/>
  <c r="G7" i="7"/>
  <c r="G6" i="7"/>
  <c r="G13" i="6"/>
  <c r="G14" i="6"/>
  <c r="G12" i="6"/>
  <c r="G16" i="7" l="1"/>
  <c r="G7" i="6"/>
  <c r="G8" i="6"/>
  <c r="G9" i="6"/>
  <c r="C10" i="6"/>
  <c r="G10" i="6" s="1"/>
  <c r="C11" i="6"/>
  <c r="G11" i="6" s="1"/>
  <c r="G6" i="6" l="1"/>
  <c r="G16" i="6" s="1"/>
</calcChain>
</file>

<file path=xl/sharedStrings.xml><?xml version="1.0" encoding="utf-8"?>
<sst xmlns="http://schemas.openxmlformats.org/spreadsheetml/2006/main" count="210" uniqueCount="93">
  <si>
    <t>灯油</t>
  </si>
  <si>
    <t>Ａ重油</t>
    <phoneticPr fontId="2"/>
  </si>
  <si>
    <t>都市ガス</t>
    <phoneticPr fontId="2"/>
  </si>
  <si>
    <t>ガソリン</t>
    <phoneticPr fontId="2"/>
  </si>
  <si>
    <t>軽油</t>
    <phoneticPr fontId="2"/>
  </si>
  <si>
    <t>液化石油ガス（ＬＰＧ）</t>
    <phoneticPr fontId="2"/>
  </si>
  <si>
    <t>Scope1</t>
    <phoneticPr fontId="1"/>
  </si>
  <si>
    <t>Scope2</t>
    <phoneticPr fontId="1"/>
  </si>
  <si>
    <t>使用量</t>
    <rPh sb="0" eb="3">
      <t>シヨウリョウ</t>
    </rPh>
    <phoneticPr fontId="2"/>
  </si>
  <si>
    <t>エネルギー種</t>
    <phoneticPr fontId="1"/>
  </si>
  <si>
    <t>単位</t>
    <rPh sb="0" eb="2">
      <t>タンイ</t>
    </rPh>
    <phoneticPr fontId="1"/>
  </si>
  <si>
    <t>％削減</t>
    <rPh sb="1" eb="3">
      <t>サクゲン</t>
    </rPh>
    <phoneticPr fontId="1"/>
  </si>
  <si>
    <t>（基準年</t>
    <rPh sb="1" eb="4">
      <t>キジュンネン</t>
    </rPh>
    <phoneticPr fontId="1"/>
  </si>
  <si>
    <t>年）</t>
    <rPh sb="0" eb="1">
      <t>ネン</t>
    </rPh>
    <phoneticPr fontId="1"/>
  </si>
  <si>
    <t>施策</t>
    <rPh sb="0" eb="2">
      <t>セサク</t>
    </rPh>
    <phoneticPr fontId="1"/>
  </si>
  <si>
    <t>2021年度</t>
    <rPh sb="4" eb="6">
      <t>ネンド</t>
    </rPh>
    <phoneticPr fontId="1"/>
  </si>
  <si>
    <t>2022年度</t>
    <phoneticPr fontId="1"/>
  </si>
  <si>
    <t>2023年度</t>
    <phoneticPr fontId="1"/>
  </si>
  <si>
    <t>2024年度</t>
    <phoneticPr fontId="1"/>
  </si>
  <si>
    <t>2025年度</t>
    <phoneticPr fontId="1"/>
  </si>
  <si>
    <t>2026年度</t>
    <phoneticPr fontId="1"/>
  </si>
  <si>
    <t>2027年度</t>
    <phoneticPr fontId="1"/>
  </si>
  <si>
    <t>2028年度</t>
    <phoneticPr fontId="1"/>
  </si>
  <si>
    <t>2029年度</t>
    <phoneticPr fontId="1"/>
  </si>
  <si>
    <t>2030年度</t>
    <phoneticPr fontId="1"/>
  </si>
  <si>
    <t>基準年</t>
    <rPh sb="0" eb="2">
      <t>キジュン</t>
    </rPh>
    <rPh sb="2" eb="3">
      <t>ネン</t>
    </rPh>
    <phoneticPr fontId="1"/>
  </si>
  <si>
    <t>基準年度排出量
(t-CO2)</t>
    <rPh sb="0" eb="3">
      <t>キジュンネン</t>
    </rPh>
    <rPh sb="3" eb="4">
      <t>ド</t>
    </rPh>
    <rPh sb="4" eb="7">
      <t>ハイシュツリョウ</t>
    </rPh>
    <phoneticPr fontId="1"/>
  </si>
  <si>
    <t>＜削減目標＞　</t>
    <rPh sb="1" eb="5">
      <t>サクゲンモクヒョウ</t>
    </rPh>
    <phoneticPr fontId="1"/>
  </si>
  <si>
    <t>温室効果ガス
排出量合計
(t-CO2)</t>
    <rPh sb="0" eb="2">
      <t>オンシツ</t>
    </rPh>
    <rPh sb="2" eb="4">
      <t>コウカ</t>
    </rPh>
    <rPh sb="10" eb="12">
      <t>ゴウケイ</t>
    </rPh>
    <phoneticPr fontId="2"/>
  </si>
  <si>
    <t>温室効果ガス排出量合計(t-CO2)</t>
    <rPh sb="0" eb="4">
      <t>オンシツコウカ</t>
    </rPh>
    <phoneticPr fontId="1"/>
  </si>
  <si>
    <t>2030年度までに</t>
    <rPh sb="4" eb="5">
      <t>ネン</t>
    </rPh>
    <rPh sb="5" eb="6">
      <t>ド</t>
    </rPh>
    <phoneticPr fontId="1"/>
  </si>
  <si>
    <t>＜留意事項＞</t>
    <rPh sb="1" eb="5">
      <t>リュウイジコウ</t>
    </rPh>
    <phoneticPr fontId="1"/>
  </si>
  <si>
    <t>・必要に応じて行を追加してください。</t>
    <rPh sb="1" eb="3">
      <t>ヒツヨウ</t>
    </rPh>
    <rPh sb="4" eb="5">
      <t>オウ</t>
    </rPh>
    <rPh sb="7" eb="8">
      <t>ギョウ</t>
    </rPh>
    <rPh sb="9" eb="11">
      <t>ツイカ</t>
    </rPh>
    <phoneticPr fontId="1"/>
  </si>
  <si>
    <t>kWh</t>
    <phoneticPr fontId="1"/>
  </si>
  <si>
    <t>・既にシステム等で排出量を算定している場合でも、当該様式に転記をお願いします。</t>
    <rPh sb="1" eb="2">
      <t>スデ</t>
    </rPh>
    <rPh sb="7" eb="8">
      <t>ナド</t>
    </rPh>
    <rPh sb="9" eb="11">
      <t>ハイシュツ</t>
    </rPh>
    <rPh sb="11" eb="12">
      <t>リョウ</t>
    </rPh>
    <rPh sb="13" eb="15">
      <t>サンテイ</t>
    </rPh>
    <rPh sb="19" eb="21">
      <t>バアイ</t>
    </rPh>
    <rPh sb="24" eb="26">
      <t>トウガイ</t>
    </rPh>
    <rPh sb="26" eb="28">
      <t>ヨウシキ</t>
    </rPh>
    <rPh sb="29" eb="31">
      <t>テンキ</t>
    </rPh>
    <rPh sb="33" eb="34">
      <t>ネガ</t>
    </rPh>
    <phoneticPr fontId="1"/>
  </si>
  <si>
    <t xml:space="preserve">tCO2/kl </t>
    <phoneticPr fontId="1"/>
  </si>
  <si>
    <t>kl</t>
    <phoneticPr fontId="1"/>
  </si>
  <si>
    <t>数値</t>
    <rPh sb="0" eb="2">
      <t>スウチ</t>
    </rPh>
    <phoneticPr fontId="1"/>
  </si>
  <si>
    <t>tCO2/t</t>
    <phoneticPr fontId="1"/>
  </si>
  <si>
    <t>年度（西暦で記載すること）</t>
    <rPh sb="0" eb="2">
      <t>ネンド</t>
    </rPh>
    <rPh sb="3" eb="5">
      <t>セイレキ</t>
    </rPh>
    <rPh sb="6" eb="8">
      <t>キサイ</t>
    </rPh>
    <phoneticPr fontId="1"/>
  </si>
  <si>
    <t>tCO2/kWh</t>
    <phoneticPr fontId="1"/>
  </si>
  <si>
    <t>t</t>
    <phoneticPr fontId="1"/>
  </si>
  <si>
    <t>tCO2/千m³</t>
    <phoneticPr fontId="1"/>
  </si>
  <si>
    <t>千m³</t>
    <phoneticPr fontId="1"/>
  </si>
  <si>
    <t>九州電力メニューBの排出係数</t>
    <rPh sb="0" eb="4">
      <t>キュウシュウデンリョク</t>
    </rPh>
    <rPh sb="10" eb="14">
      <t>ハイシュツケイスウ</t>
    </rPh>
    <phoneticPr fontId="1"/>
  </si>
  <si>
    <t>電力（再エネ由来）</t>
    <rPh sb="3" eb="4">
      <t>サイ</t>
    </rPh>
    <rPh sb="6" eb="8">
      <t>ユライ</t>
    </rPh>
    <phoneticPr fontId="1"/>
  </si>
  <si>
    <t>電力（上記以外）</t>
    <rPh sb="3" eb="7">
      <t>ジョウキイガイ</t>
    </rPh>
    <phoneticPr fontId="1"/>
  </si>
  <si>
    <t>九州電力再エネプランの排出係数</t>
    <rPh sb="0" eb="4">
      <t>キュウシュウデンリョク</t>
    </rPh>
    <rPh sb="4" eb="5">
      <t>サイ</t>
    </rPh>
    <rPh sb="11" eb="15">
      <t>ハイシュツケイスウ</t>
    </rPh>
    <phoneticPr fontId="1"/>
  </si>
  <si>
    <t>排出係数※１</t>
    <phoneticPr fontId="2"/>
  </si>
  <si>
    <t>業者別排出係数を公表するガス事業者以外から供給されているため、代替値を記載</t>
    <rPh sb="0" eb="2">
      <t>ギョウシャ</t>
    </rPh>
    <rPh sb="2" eb="3">
      <t>ベツ</t>
    </rPh>
    <rPh sb="3" eb="5">
      <t>ハイシュツ</t>
    </rPh>
    <rPh sb="5" eb="7">
      <t>ケイスウ</t>
    </rPh>
    <rPh sb="8" eb="10">
      <t>コウヒョウ</t>
    </rPh>
    <rPh sb="14" eb="16">
      <t>ジギョウ</t>
    </rPh>
    <rPh sb="16" eb="17">
      <t>シャ</t>
    </rPh>
    <rPh sb="17" eb="19">
      <t>イガイ</t>
    </rPh>
    <rPh sb="21" eb="23">
      <t>キョウキュウ</t>
    </rPh>
    <rPh sb="31" eb="33">
      <t>ダイタイ</t>
    </rPh>
    <rPh sb="33" eb="34">
      <t>アタイ</t>
    </rPh>
    <rPh sb="35" eb="37">
      <t>キサイ</t>
    </rPh>
    <phoneticPr fontId="1"/>
  </si>
  <si>
    <t>環境省HP＞算定方法及び排出係数一覧（※令和5年12月12日更新）の値を記載</t>
    <rPh sb="0" eb="3">
      <t>カンキョウショウ</t>
    </rPh>
    <rPh sb="6" eb="8">
      <t>サンテイ</t>
    </rPh>
    <rPh sb="34" eb="35">
      <t>アタイ</t>
    </rPh>
    <rPh sb="36" eb="38">
      <t>キサイ</t>
    </rPh>
    <phoneticPr fontId="1"/>
  </si>
  <si>
    <t>排出係数の考え方※２</t>
    <rPh sb="0" eb="4">
      <t>ハイシュツケイスウ</t>
    </rPh>
    <rPh sb="5" eb="6">
      <t>カンガ</t>
    </rPh>
    <rPh sb="7" eb="8">
      <t>カタ</t>
    </rPh>
    <phoneticPr fontId="1"/>
  </si>
  <si>
    <t>　（電力）下記環境省HP「電気事業者別排出係数一覧」から自社が契約している電気プランを検索し、排出係数を記載してください。</t>
    <rPh sb="2" eb="4">
      <t>デンリョク</t>
    </rPh>
    <rPh sb="5" eb="7">
      <t>カキ</t>
    </rPh>
    <rPh sb="28" eb="30">
      <t>ジシャ</t>
    </rPh>
    <rPh sb="31" eb="33">
      <t>ケイヤク</t>
    </rPh>
    <rPh sb="37" eb="39">
      <t>デンキ</t>
    </rPh>
    <rPh sb="43" eb="45">
      <t>ケンサク</t>
    </rPh>
    <rPh sb="47" eb="51">
      <t>ハイシュツケイスウ</t>
    </rPh>
    <rPh sb="52" eb="54">
      <t>キサイ</t>
    </rPh>
    <phoneticPr fontId="1"/>
  </si>
  <si>
    <t>　【環境省HP（温室効果ガス排出量算定・報告・公表制度）】https://policies.env.go.jp/earth/ghg-santeikohyo/calc.html</t>
    <rPh sb="2" eb="5">
      <t>カンキョウショウ</t>
    </rPh>
    <rPh sb="8" eb="12">
      <t>オンシツコウカ</t>
    </rPh>
    <rPh sb="14" eb="17">
      <t>ハイシュツリョウ</t>
    </rPh>
    <rPh sb="17" eb="19">
      <t>サンテイ</t>
    </rPh>
    <rPh sb="20" eb="22">
      <t>ホウコク</t>
    </rPh>
    <rPh sb="23" eb="27">
      <t>コウヒョウセイド</t>
    </rPh>
    <phoneticPr fontId="1"/>
  </si>
  <si>
    <t>※１「排出係数」について</t>
    <rPh sb="3" eb="7">
      <t>ハイシュツケイスウ</t>
    </rPh>
    <phoneticPr fontId="1"/>
  </si>
  <si>
    <t>※２「排出係数の考え方」について</t>
    <rPh sb="3" eb="7">
      <t>ハイシュツケイスウ</t>
    </rPh>
    <rPh sb="8" eb="9">
      <t>カンガ</t>
    </rPh>
    <rPh sb="10" eb="11">
      <t>カタ</t>
    </rPh>
    <phoneticPr fontId="1"/>
  </si>
  <si>
    <t>　様式に記載の排出係数以外を用いて算定する場合に記載してください。</t>
    <rPh sb="1" eb="3">
      <t>ヨウシキ</t>
    </rPh>
    <rPh sb="4" eb="6">
      <t>キサイ</t>
    </rPh>
    <rPh sb="7" eb="11">
      <t>ハイシュツケイスウ</t>
    </rPh>
    <rPh sb="11" eb="13">
      <t>イガイ</t>
    </rPh>
    <rPh sb="14" eb="15">
      <t>モチ</t>
    </rPh>
    <rPh sb="17" eb="19">
      <t>サンテイ</t>
    </rPh>
    <rPh sb="21" eb="23">
      <t>バアイ</t>
    </rPh>
    <rPh sb="24" eb="26">
      <t>キサイ</t>
    </rPh>
    <phoneticPr fontId="1"/>
  </si>
  <si>
    <t>　例：○○電力の再エネプランの排出係数を記載、GHG排出量算定ツールより転記　等</t>
    <rPh sb="1" eb="2">
      <t>レイ</t>
    </rPh>
    <rPh sb="5" eb="7">
      <t>デンリョク</t>
    </rPh>
    <rPh sb="8" eb="9">
      <t>サイ</t>
    </rPh>
    <rPh sb="15" eb="17">
      <t>ハイシュツ</t>
    </rPh>
    <rPh sb="17" eb="19">
      <t>ケイスウ</t>
    </rPh>
    <rPh sb="20" eb="22">
      <t>キサイ</t>
    </rPh>
    <rPh sb="26" eb="29">
      <t>ハイシュツリョウ</t>
    </rPh>
    <rPh sb="29" eb="31">
      <t>サンテイ</t>
    </rPh>
    <rPh sb="36" eb="38">
      <t>テンキ</t>
    </rPh>
    <rPh sb="39" eb="40">
      <t>ナド</t>
    </rPh>
    <phoneticPr fontId="1"/>
  </si>
  <si>
    <t>・黄色部分に数値等を入力してください。</t>
    <rPh sb="1" eb="3">
      <t>キイロ</t>
    </rPh>
    <rPh sb="3" eb="5">
      <t>ブブン</t>
    </rPh>
    <rPh sb="6" eb="8">
      <t>スウチ</t>
    </rPh>
    <rPh sb="8" eb="9">
      <t>ナド</t>
    </rPh>
    <rPh sb="10" eb="12">
      <t>ニュウリョク</t>
    </rPh>
    <phoneticPr fontId="1"/>
  </si>
  <si>
    <t>　　　　　例：九州電力（2023年）の場合、メニューAは再エネプラン（排出係数が０tCO2/kWh）、メニューBがそれ以外のプラン（排出係数が0.000475tCO2/kWh）</t>
    <rPh sb="5" eb="6">
      <t>レイ</t>
    </rPh>
    <rPh sb="7" eb="11">
      <t>キュウシュウデンリョク</t>
    </rPh>
    <rPh sb="16" eb="17">
      <t>ネン</t>
    </rPh>
    <rPh sb="19" eb="21">
      <t>バアイ</t>
    </rPh>
    <rPh sb="28" eb="29">
      <t>サイ</t>
    </rPh>
    <rPh sb="35" eb="39">
      <t>ハイシュツケイスウ</t>
    </rPh>
    <rPh sb="59" eb="61">
      <t>イガイ</t>
    </rPh>
    <rPh sb="66" eb="70">
      <t>ハイシュツケイスウ</t>
    </rPh>
    <phoneticPr fontId="1"/>
  </si>
  <si>
    <t>（1）基準年の温室効果ガスの排出量（記入例）</t>
    <rPh sb="3" eb="6">
      <t>キジュンネン</t>
    </rPh>
    <rPh sb="7" eb="11">
      <t>オンシツコウカ</t>
    </rPh>
    <rPh sb="14" eb="17">
      <t>ハイシュツリョウ</t>
    </rPh>
    <rPh sb="18" eb="21">
      <t>キニュウレイ</t>
    </rPh>
    <phoneticPr fontId="1"/>
  </si>
  <si>
    <t>EVの導入</t>
    <rPh sb="3" eb="5">
      <t>ドウニュウ</t>
    </rPh>
    <phoneticPr fontId="1"/>
  </si>
  <si>
    <t>太陽光発電設備の導入</t>
    <rPh sb="0" eb="7">
      <t>タイヨウコウハツデンセツビ</t>
    </rPh>
    <rPh sb="8" eb="10">
      <t>ドウニュウ</t>
    </rPh>
    <phoneticPr fontId="1"/>
  </si>
  <si>
    <t>重油ボイラからLPGボイラへの更新</t>
    <phoneticPr fontId="1"/>
  </si>
  <si>
    <t>ボイラ配管の保温</t>
    <rPh sb="3" eb="5">
      <t>ハイカン</t>
    </rPh>
    <rPh sb="6" eb="8">
      <t>ホオン</t>
    </rPh>
    <phoneticPr fontId="1"/>
  </si>
  <si>
    <t>LEDへの切り替え</t>
    <rPh sb="5" eb="6">
      <t>キ</t>
    </rPh>
    <rPh sb="7" eb="8">
      <t>カ</t>
    </rPh>
    <phoneticPr fontId="1"/>
  </si>
  <si>
    <t>2030年度までに削減が必要な量(t-CO2)</t>
    <phoneticPr fontId="1"/>
  </si>
  <si>
    <t>排出削減量　合計(t-CO2/年)</t>
    <rPh sb="0" eb="2">
      <t>ハイシュツ</t>
    </rPh>
    <rPh sb="2" eb="4">
      <t>サクゲン</t>
    </rPh>
    <rPh sb="4" eb="5">
      <t>リョウ</t>
    </rPh>
    <rPh sb="6" eb="8">
      <t>ゴウケイ</t>
    </rPh>
    <rPh sb="15" eb="16">
      <t>ネン</t>
    </rPh>
    <phoneticPr fontId="1"/>
  </si>
  <si>
    <t>温室効果ガス排出量削減見込み
（t-CO2/年）※ １</t>
    <rPh sb="0" eb="4">
      <t>オンシツコウカ</t>
    </rPh>
    <rPh sb="6" eb="9">
      <t>ハイシュツリョウ</t>
    </rPh>
    <rPh sb="9" eb="13">
      <t>サクゲンミコ</t>
    </rPh>
    <rPh sb="22" eb="23">
      <t>ネン</t>
    </rPh>
    <phoneticPr fontId="1"/>
  </si>
  <si>
    <t>・黄色部分を入力してください。</t>
    <rPh sb="1" eb="5">
      <t>キイロブブン</t>
    </rPh>
    <rPh sb="6" eb="8">
      <t>ニュウリョク</t>
    </rPh>
    <phoneticPr fontId="1"/>
  </si>
  <si>
    <t>※１「温室効果ガス排出量削減見込み（t-CO2/年）」について</t>
    <phoneticPr fontId="1"/>
  </si>
  <si>
    <t>　本補助金を活用する施策については、排出量削減見込みの根拠資料（カタログや省エネ診断の結果　等）を提出してください。</t>
    <phoneticPr fontId="1"/>
  </si>
  <si>
    <t>本補助金を活用する施策は○を記載</t>
    <rPh sb="0" eb="1">
      <t>ホン</t>
    </rPh>
    <rPh sb="1" eb="4">
      <t>ホジョキン</t>
    </rPh>
    <rPh sb="5" eb="7">
      <t>カツヨウ</t>
    </rPh>
    <rPh sb="9" eb="11">
      <t>セサク</t>
    </rPh>
    <rPh sb="14" eb="16">
      <t>キサイ</t>
    </rPh>
    <phoneticPr fontId="1"/>
  </si>
  <si>
    <t>2030年度の排出量
(t-CO2)</t>
    <phoneticPr fontId="1"/>
  </si>
  <si>
    <t>【2030年度に向けてどのように取り組んでいく予定か。（自由記述欄）】</t>
    <rPh sb="5" eb="6">
      <t>ネン</t>
    </rPh>
    <rPh sb="6" eb="7">
      <t>ド</t>
    </rPh>
    <rPh sb="8" eb="9">
      <t>ム</t>
    </rPh>
    <rPh sb="16" eb="17">
      <t>ト</t>
    </rPh>
    <rPh sb="18" eb="19">
      <t>ク</t>
    </rPh>
    <rPh sb="23" eb="25">
      <t>ヨテイ</t>
    </rPh>
    <rPh sb="28" eb="33">
      <t>ジユウキジュツラン</t>
    </rPh>
    <phoneticPr fontId="1"/>
  </si>
  <si>
    <t>再エネプランへの切り替え</t>
    <rPh sb="0" eb="1">
      <t>サイ</t>
    </rPh>
    <rPh sb="8" eb="9">
      <t>キ</t>
    </rPh>
    <rPh sb="10" eb="11">
      <t>カ</t>
    </rPh>
    <phoneticPr fontId="1"/>
  </si>
  <si>
    <t>2030年度に向けてどのように取り組んでいく予定か（脱炭素経営に取り組む動機、経営ビジョン、社内の実施体制、サプライチェーン企業への働きかけ　等）を自由に記載してください。</t>
    <rPh sb="4" eb="5">
      <t>ネン</t>
    </rPh>
    <rPh sb="5" eb="6">
      <t>ド</t>
    </rPh>
    <rPh sb="7" eb="8">
      <t>ム</t>
    </rPh>
    <rPh sb="15" eb="16">
      <t>ト</t>
    </rPh>
    <rPh sb="17" eb="18">
      <t>ク</t>
    </rPh>
    <rPh sb="22" eb="24">
      <t>ヨテイ</t>
    </rPh>
    <rPh sb="26" eb="27">
      <t>ダツ</t>
    </rPh>
    <rPh sb="27" eb="29">
      <t>タンソ</t>
    </rPh>
    <rPh sb="29" eb="31">
      <t>ケイエイ</t>
    </rPh>
    <rPh sb="32" eb="33">
      <t>ト</t>
    </rPh>
    <rPh sb="34" eb="35">
      <t>ク</t>
    </rPh>
    <rPh sb="36" eb="38">
      <t>ドウキ</t>
    </rPh>
    <rPh sb="39" eb="41">
      <t>ケイエイ</t>
    </rPh>
    <rPh sb="46" eb="48">
      <t>シャナイ</t>
    </rPh>
    <rPh sb="49" eb="51">
      <t>ジッシ</t>
    </rPh>
    <rPh sb="51" eb="53">
      <t>タイセイ</t>
    </rPh>
    <rPh sb="62" eb="64">
      <t>キギョウ</t>
    </rPh>
    <rPh sb="66" eb="67">
      <t>ハタラ</t>
    </rPh>
    <rPh sb="71" eb="72">
      <t>ナド</t>
    </rPh>
    <rPh sb="74" eb="76">
      <t>ジユウ</t>
    </rPh>
    <rPh sb="77" eb="79">
      <t>キサイ</t>
    </rPh>
    <phoneticPr fontId="1"/>
  </si>
  <si>
    <r>
      <t>企業名：</t>
    </r>
    <r>
      <rPr>
        <sz val="11"/>
        <color rgb="FFFF0000"/>
        <rFont val="游ゴシック"/>
        <family val="3"/>
        <charset val="128"/>
        <scheme val="minor"/>
      </rPr>
      <t>○○株式会社</t>
    </r>
    <rPh sb="0" eb="3">
      <t>キギョウメイ</t>
    </rPh>
    <rPh sb="6" eb="10">
      <t>カブシキガイシャ</t>
    </rPh>
    <phoneticPr fontId="1"/>
  </si>
  <si>
    <t>企業名：</t>
    <rPh sb="0" eb="2">
      <t>キギョウ</t>
    </rPh>
    <rPh sb="2" eb="3">
      <t>メイ</t>
    </rPh>
    <phoneticPr fontId="1"/>
  </si>
  <si>
    <t>企業名：</t>
    <rPh sb="0" eb="2">
      <t>キギョウ</t>
    </rPh>
    <rPh sb="2" eb="3">
      <t>メイ</t>
    </rPh>
    <phoneticPr fontId="1"/>
  </si>
  <si>
    <r>
      <t>企業名：</t>
    </r>
    <r>
      <rPr>
        <sz val="11"/>
        <color rgb="FFFF0000"/>
        <rFont val="游ゴシック"/>
        <family val="3"/>
        <charset val="128"/>
        <scheme val="minor"/>
      </rPr>
      <t>○○株式会社</t>
    </r>
    <rPh sb="0" eb="2">
      <t>キギョウ</t>
    </rPh>
    <rPh sb="2" eb="3">
      <t>メイ</t>
    </rPh>
    <rPh sb="6" eb="10">
      <t>カブシキガイシャ</t>
    </rPh>
    <phoneticPr fontId="1"/>
  </si>
  <si>
    <t xml:space="preserve">                          実情と異なる場合は、適宜修正をお願いします。</t>
    <phoneticPr fontId="1"/>
  </si>
  <si>
    <t>　（電力以外）様式には下記環境省HP「算定方法及び排出係数一覧（※令和5年12月12日更新）」に掲載されている値を入力しております。</t>
    <rPh sb="2" eb="6">
      <t>デンリョクイガイ</t>
    </rPh>
    <rPh sb="7" eb="9">
      <t>ヨウシキ</t>
    </rPh>
    <rPh sb="13" eb="16">
      <t>カンキョウショウ</t>
    </rPh>
    <rPh sb="48" eb="50">
      <t>ケイサイ</t>
    </rPh>
    <rPh sb="55" eb="56">
      <t>アタイ</t>
    </rPh>
    <phoneticPr fontId="1"/>
  </si>
  <si>
    <t>（２）温室効果ガス削減計画（ロードマップ）</t>
    <rPh sb="3" eb="5">
      <t>オンシツ</t>
    </rPh>
    <rPh sb="5" eb="7">
      <t>コウカ</t>
    </rPh>
    <rPh sb="9" eb="11">
      <t>サクゲン</t>
    </rPh>
    <rPh sb="11" eb="13">
      <t>ケイカク</t>
    </rPh>
    <phoneticPr fontId="1"/>
  </si>
  <si>
    <t>（別紙３）</t>
    <rPh sb="1" eb="3">
      <t>ベッシ</t>
    </rPh>
    <phoneticPr fontId="1"/>
  </si>
  <si>
    <t>（別紙２）</t>
    <rPh sb="1" eb="3">
      <t>ベッシ</t>
    </rPh>
    <phoneticPr fontId="1"/>
  </si>
  <si>
    <t>（1）温室効果ガス排出量算定及び削減目標</t>
    <rPh sb="3" eb="5">
      <t>オンシツ</t>
    </rPh>
    <rPh sb="5" eb="7">
      <t>コウカ</t>
    </rPh>
    <rPh sb="9" eb="11">
      <t>ハイシュツ</t>
    </rPh>
    <rPh sb="11" eb="12">
      <t>リョウ</t>
    </rPh>
    <rPh sb="12" eb="14">
      <t>サンテイ</t>
    </rPh>
    <rPh sb="14" eb="15">
      <t>オヨ</t>
    </rPh>
    <rPh sb="16" eb="18">
      <t>サクゲン</t>
    </rPh>
    <rPh sb="18" eb="20">
      <t>モクヒョウ</t>
    </rPh>
    <phoneticPr fontId="1"/>
  </si>
  <si>
    <t>年）</t>
    <rPh sb="0" eb="1">
      <t>ネン</t>
    </rPh>
    <phoneticPr fontId="1"/>
  </si>
  <si>
    <t>削減が必要な量(t-CO2)</t>
    <phoneticPr fontId="1"/>
  </si>
  <si>
    <t>　　　　　例：九州電力（2023年実績）の場合、メニューAは再エネプラン（排出係数が０tCO2/kWh）、メニューBがそれ以外のプラン（排出係数が0.000417tCO2/kWh）</t>
    <rPh sb="5" eb="6">
      <t>レイ</t>
    </rPh>
    <rPh sb="7" eb="11">
      <t>キュウシュウデンリョク</t>
    </rPh>
    <rPh sb="16" eb="17">
      <t>ネン</t>
    </rPh>
    <rPh sb="17" eb="19">
      <t>ジッセキ</t>
    </rPh>
    <rPh sb="21" eb="23">
      <t>バアイ</t>
    </rPh>
    <rPh sb="30" eb="31">
      <t>サイ</t>
    </rPh>
    <rPh sb="37" eb="41">
      <t>ハイシュツケイスウ</t>
    </rPh>
    <rPh sb="61" eb="63">
      <t>イガイ</t>
    </rPh>
    <rPh sb="68" eb="72">
      <t>ハイシュツケイスウ</t>
    </rPh>
    <phoneticPr fontId="1"/>
  </si>
  <si>
    <r>
      <t>・</t>
    </r>
    <r>
      <rPr>
        <b/>
        <sz val="11"/>
        <color rgb="FFFF0000"/>
        <rFont val="游ゴシック"/>
        <family val="3"/>
        <charset val="128"/>
        <scheme val="minor"/>
      </rPr>
      <t>再生可能エネルギー設備の設置、電化、燃料転換等による更なるCO2削減が見込まれる計画としてください。</t>
    </r>
    <r>
      <rPr>
        <u/>
        <sz val="11"/>
        <rFont val="游ゴシック"/>
        <family val="3"/>
        <charset val="128"/>
        <scheme val="minor"/>
      </rPr>
      <t>（省エネルギー機器更新のみの場合は対象外となります。）</t>
    </r>
    <rPh sb="2" eb="3">
      <t>セイ</t>
    </rPh>
    <rPh sb="3" eb="5">
      <t>カノウ</t>
    </rPh>
    <rPh sb="9" eb="11">
      <t>セツビ</t>
    </rPh>
    <rPh sb="12" eb="14">
      <t>セッチ</t>
    </rPh>
    <rPh sb="15" eb="17">
      <t>デンカ</t>
    </rPh>
    <rPh sb="18" eb="22">
      <t>ネンリョウテンカン</t>
    </rPh>
    <rPh sb="22" eb="23">
      <t>トウ</t>
    </rPh>
    <rPh sb="26" eb="27">
      <t>サラ</t>
    </rPh>
    <rPh sb="32" eb="34">
      <t>サクゲン</t>
    </rPh>
    <rPh sb="35" eb="37">
      <t>ミコ</t>
    </rPh>
    <rPh sb="40" eb="42">
      <t>ケイカク</t>
    </rPh>
    <rPh sb="51" eb="52">
      <t>ショウ</t>
    </rPh>
    <rPh sb="57" eb="59">
      <t>キキ</t>
    </rPh>
    <rPh sb="59" eb="61">
      <t>コウシン</t>
    </rPh>
    <rPh sb="64" eb="66">
      <t>バアイ</t>
    </rPh>
    <rPh sb="67" eb="69">
      <t>タイショウ</t>
    </rPh>
    <rPh sb="69" eb="70">
      <t>ガイ</t>
    </rPh>
    <phoneticPr fontId="1"/>
  </si>
  <si>
    <r>
      <t>・</t>
    </r>
    <r>
      <rPr>
        <b/>
        <sz val="11"/>
        <color rgb="FFFF0000"/>
        <rFont val="游ゴシック"/>
        <family val="3"/>
        <charset val="128"/>
        <scheme val="minor"/>
      </rPr>
      <t>再生可能エネルギー設備の設置、電化、燃料転換等による更なるCO2削減が見込まれる計画としてください。</t>
    </r>
    <r>
      <rPr>
        <u/>
        <sz val="11"/>
        <rFont val="游ゴシック"/>
        <family val="3"/>
        <charset val="128"/>
        <scheme val="minor"/>
      </rPr>
      <t>（省エネルギー機器更新のみの場合は対象外となります。）</t>
    </r>
    <rPh sb="1" eb="3">
      <t>サイセイ</t>
    </rPh>
    <rPh sb="3" eb="5">
      <t>カノウ</t>
    </rPh>
    <rPh sb="10" eb="12">
      <t>セツビ</t>
    </rPh>
    <rPh sb="13" eb="15">
      <t>セッチ</t>
    </rPh>
    <rPh sb="15" eb="17">
      <t>デンカ</t>
    </rPh>
    <rPh sb="18" eb="22">
      <t>ネンリョウテンカン</t>
    </rPh>
    <rPh sb="22" eb="23">
      <t>トウ</t>
    </rPh>
    <rPh sb="26" eb="27">
      <t>サラ</t>
    </rPh>
    <rPh sb="32" eb="34">
      <t>サクゲン</t>
    </rPh>
    <rPh sb="35" eb="37">
      <t>ミコ</t>
    </rPh>
    <rPh sb="40" eb="42">
      <t>ケイカク</t>
    </rPh>
    <rPh sb="51" eb="52">
      <t>ショウ</t>
    </rPh>
    <rPh sb="58" eb="60">
      <t>キキ</t>
    </rPh>
    <rPh sb="59" eb="61">
      <t>コウシン</t>
    </rPh>
    <rPh sb="64" eb="66">
      <t>バアイ</t>
    </rPh>
    <rPh sb="67" eb="69">
      <t>タイショウ</t>
    </rPh>
    <rPh sb="69" eb="70">
      <t>ガイ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</si>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</sst>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00_ "/>
    <numFmt numFmtId="178" formatCode="&quot;年&quot;"/>
    <numFmt numFmtId="179" formatCode="#,##0.000000_ "/>
    <numFmt numFmtId="180" formatCode="#,##0.0_ "/>
    <numFmt numFmtId="181" formatCode="0.0"/>
  </numFmts>
  <fonts count="3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メイリオ"/>
      <family val="3"/>
      <charset val="128"/>
    </font>
    <font>
      <b/>
      <sz val="8"/>
      <color theme="1"/>
      <name val="メイリオ"/>
      <family val="3"/>
      <charset val="128"/>
    </font>
    <font>
      <b/>
      <sz val="11"/>
      <color theme="1"/>
      <name val="メイリオ"/>
      <family val="3"/>
      <charset val="128"/>
    </font>
    <font>
      <sz val="8"/>
      <color theme="1"/>
      <name val="メイリオ"/>
      <family val="3"/>
      <charset val="128"/>
    </font>
    <font>
      <b/>
      <sz val="10"/>
      <color theme="1"/>
      <name val="メイリオ"/>
      <family val="3"/>
      <charset val="128"/>
    </font>
    <font>
      <b/>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
      <sz val="10"/>
      <color rgb="FFFF0000"/>
      <name val="メイリオ"/>
      <family val="3"/>
      <charset val="128"/>
    </font>
    <font>
      <sz val="8"/>
      <name val="メイリオ"/>
      <family val="3"/>
      <charset val="128"/>
    </font>
    <font>
      <sz val="10"/>
      <name val="メイリオ"/>
      <family val="3"/>
      <charset val="128"/>
    </font>
    <font>
      <sz val="11"/>
      <color rgb="FFFF0000"/>
      <name val="游ゴシック"/>
      <family val="2"/>
      <charset val="128"/>
      <scheme val="minor"/>
    </font>
    <font>
      <b/>
      <sz val="8"/>
      <name val="メイリオ"/>
      <family val="3"/>
      <charset val="128"/>
    </font>
    <font>
      <sz val="11"/>
      <color rgb="FFFF0000"/>
      <name val="游ゴシック"/>
      <family val="3"/>
      <charset val="128"/>
      <scheme val="minor"/>
    </font>
    <font>
      <b/>
      <sz val="18"/>
      <name val="游ゴシック"/>
      <family val="3"/>
      <charset val="128"/>
      <scheme val="minor"/>
    </font>
    <font>
      <sz val="11"/>
      <name val="游ゴシック"/>
      <family val="2"/>
      <charset val="128"/>
      <scheme val="minor"/>
    </font>
    <font>
      <b/>
      <sz val="11"/>
      <name val="游ゴシック"/>
      <family val="3"/>
      <charset val="128"/>
      <scheme val="minor"/>
    </font>
    <font>
      <b/>
      <sz val="10"/>
      <name val="メイリオ"/>
      <family val="3"/>
      <charset val="128"/>
    </font>
    <font>
      <b/>
      <sz val="11"/>
      <name val="メイリオ"/>
      <family val="3"/>
      <charset val="128"/>
    </font>
    <font>
      <sz val="11"/>
      <name val="游ゴシック"/>
      <family val="3"/>
      <charset val="128"/>
      <scheme val="minor"/>
    </font>
    <font>
      <sz val="8"/>
      <color theme="1"/>
      <name val="游ゴシック"/>
      <family val="3"/>
      <charset val="128"/>
      <scheme val="minor"/>
    </font>
    <font>
      <b/>
      <sz val="9"/>
      <color theme="1"/>
      <name val="メイリオ"/>
      <family val="3"/>
      <charset val="128"/>
    </font>
    <font>
      <b/>
      <sz val="9"/>
      <name val="メイリオ"/>
      <family val="3"/>
      <charset val="128"/>
    </font>
    <font>
      <sz val="9"/>
      <color rgb="FFFF0000"/>
      <name val="メイリオ"/>
      <family val="3"/>
      <charset val="128"/>
    </font>
    <font>
      <sz val="9"/>
      <name val="メイリオ"/>
      <family val="3"/>
      <charset val="128"/>
    </font>
    <font>
      <sz val="9"/>
      <color theme="1"/>
      <name val="メイリオ"/>
      <family val="3"/>
      <charset val="128"/>
    </font>
    <font>
      <u/>
      <sz val="11"/>
      <name val="游ゴシック"/>
      <family val="3"/>
      <charset val="128"/>
      <scheme val="minor"/>
    </font>
    <font>
      <b/>
      <sz val="7"/>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style="thin">
        <color auto="1"/>
      </top>
      <bottom style="thin">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style="medium">
        <color indexed="64"/>
      </left>
      <right/>
      <top style="thin">
        <color auto="1"/>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bottom style="medium">
        <color indexed="64"/>
      </bottom>
      <diagonal/>
    </border>
    <border>
      <left/>
      <right style="thin">
        <color auto="1"/>
      </right>
      <top style="thin">
        <color auto="1"/>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95">
    <xf numFmtId="0" fontId="0" fillId="0" borderId="0" xfId="0">
      <alignment vertical="center"/>
    </xf>
    <xf numFmtId="0" fontId="3" fillId="0" borderId="0" xfId="0" applyFont="1" applyFill="1">
      <alignment vertical="center"/>
    </xf>
    <xf numFmtId="0" fontId="5" fillId="0" borderId="1" xfId="0" applyFont="1" applyFill="1" applyBorder="1" applyAlignment="1">
      <alignment horizontal="right" vertical="center"/>
    </xf>
    <xf numFmtId="0" fontId="5" fillId="0" borderId="1" xfId="0" applyFont="1" applyFill="1" applyBorder="1" applyAlignment="1">
      <alignment horizontal="right" vertical="center" wrapText="1"/>
    </xf>
    <xf numFmtId="0" fontId="0" fillId="0" borderId="0" xfId="0" applyFont="1" applyFill="1">
      <alignment vertical="center"/>
    </xf>
    <xf numFmtId="0" fontId="0" fillId="0" borderId="0" xfId="0" applyFont="1">
      <alignment vertical="center"/>
    </xf>
    <xf numFmtId="0" fontId="3" fillId="0" borderId="6" xfId="0" applyFont="1" applyFill="1" applyBorder="1">
      <alignment vertical="center"/>
    </xf>
    <xf numFmtId="0" fontId="10" fillId="0" borderId="0" xfId="0" applyFont="1">
      <alignment vertical="center"/>
    </xf>
    <xf numFmtId="0" fontId="0" fillId="0" borderId="0" xfId="0" applyFont="1" applyFill="1" applyAlignment="1">
      <alignment horizontal="right" vertical="center"/>
    </xf>
    <xf numFmtId="0" fontId="8" fillId="0" borderId="0" xfId="0" applyFont="1" applyAlignment="1">
      <alignment horizontal="right" vertical="center"/>
    </xf>
    <xf numFmtId="178" fontId="8" fillId="0" borderId="0" xfId="0" applyNumberFormat="1" applyFont="1" applyFill="1" applyAlignment="1">
      <alignment horizontal="left" vertical="center"/>
    </xf>
    <xf numFmtId="0" fontId="0" fillId="0" borderId="0" xfId="0" applyFill="1">
      <alignment vertical="center"/>
    </xf>
    <xf numFmtId="0" fontId="9" fillId="0" borderId="0" xfId="0" applyFont="1" applyFill="1" applyAlignment="1">
      <alignment horizontal="right" vertical="top"/>
    </xf>
    <xf numFmtId="0" fontId="0" fillId="2" borderId="1" xfId="0" applyFill="1" applyBorder="1">
      <alignment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7" xfId="0" applyFill="1" applyBorder="1">
      <alignment vertical="center"/>
    </xf>
    <xf numFmtId="0" fontId="10" fillId="0" borderId="0" xfId="0" applyFont="1" applyAlignment="1">
      <alignment horizontal="left" vertical="center"/>
    </xf>
    <xf numFmtId="0" fontId="8" fillId="0" borderId="0" xfId="0" applyFont="1">
      <alignment vertical="center"/>
    </xf>
    <xf numFmtId="0" fontId="12" fillId="0" borderId="0" xfId="1" applyFill="1" applyBorder="1">
      <alignment vertical="center"/>
    </xf>
    <xf numFmtId="0" fontId="7" fillId="0" borderId="0" xfId="0" applyFont="1" applyFill="1" applyBorder="1" applyAlignment="1">
      <alignment horizontal="center" vertical="center"/>
    </xf>
    <xf numFmtId="176" fontId="6" fillId="0" borderId="0" xfId="0" applyNumberFormat="1" applyFont="1" applyFill="1" applyBorder="1" applyAlignment="1">
      <alignment horizontal="right" vertical="center" shrinkToFit="1"/>
    </xf>
    <xf numFmtId="0" fontId="6" fillId="0" borderId="0" xfId="0" applyFont="1" applyFill="1" applyBorder="1" applyAlignment="1">
      <alignment horizontal="right" vertical="center" shrinkToFit="1"/>
    </xf>
    <xf numFmtId="176" fontId="4" fillId="0" borderId="0" xfId="0" applyNumberFormat="1" applyFont="1" applyFill="1" applyBorder="1" applyAlignment="1">
      <alignment horizontal="right" vertical="center" shrinkToFit="1"/>
    </xf>
    <xf numFmtId="0" fontId="3" fillId="0" borderId="0" xfId="0" applyFont="1" applyFill="1" applyBorder="1">
      <alignment vertical="center"/>
    </xf>
    <xf numFmtId="0" fontId="13" fillId="2" borderId="0" xfId="0" applyFont="1" applyFill="1" applyAlignment="1">
      <alignment horizontal="right" vertical="center"/>
    </xf>
    <xf numFmtId="0" fontId="14" fillId="2" borderId="1" xfId="0" applyFont="1" applyFill="1" applyBorder="1">
      <alignment vertical="center"/>
    </xf>
    <xf numFmtId="0" fontId="3" fillId="0" borderId="1" xfId="0" applyFont="1" applyFill="1" applyBorder="1">
      <alignment vertical="center"/>
    </xf>
    <xf numFmtId="0" fontId="14" fillId="0" borderId="1" xfId="0" applyFont="1" applyFill="1" applyBorder="1">
      <alignment vertical="center"/>
    </xf>
    <xf numFmtId="0" fontId="10" fillId="0" borderId="0" xfId="0" applyFont="1" applyAlignment="1">
      <alignment horizontal="left" vertical="center"/>
    </xf>
    <xf numFmtId="0" fontId="16" fillId="0" borderId="1" xfId="0" applyFont="1" applyFill="1" applyBorder="1">
      <alignment vertical="center"/>
    </xf>
    <xf numFmtId="0" fontId="0" fillId="0" borderId="0" xfId="0" applyFont="1" applyFill="1" applyBorder="1">
      <alignment vertical="center"/>
    </xf>
    <xf numFmtId="0" fontId="0" fillId="2" borderId="19" xfId="0" applyFill="1" applyBorder="1">
      <alignment vertical="center"/>
    </xf>
    <xf numFmtId="0" fontId="0" fillId="2" borderId="26" xfId="0" applyFill="1" applyBorder="1">
      <alignment vertical="center"/>
    </xf>
    <xf numFmtId="0" fontId="0" fillId="2" borderId="27" xfId="0" applyFill="1" applyBorder="1">
      <alignment vertical="center"/>
    </xf>
    <xf numFmtId="0" fontId="0" fillId="2" borderId="0" xfId="0" applyFont="1" applyFill="1">
      <alignment vertical="center"/>
    </xf>
    <xf numFmtId="0" fontId="8" fillId="3" borderId="8" xfId="0" applyFont="1" applyFill="1" applyBorder="1">
      <alignment vertical="center"/>
    </xf>
    <xf numFmtId="0" fontId="8" fillId="3" borderId="10" xfId="0" applyFont="1" applyFill="1" applyBorder="1">
      <alignment vertical="center"/>
    </xf>
    <xf numFmtId="0" fontId="8" fillId="3" borderId="11" xfId="0" applyFont="1" applyFill="1" applyBorder="1">
      <alignment vertical="center"/>
    </xf>
    <xf numFmtId="0" fontId="8" fillId="3" borderId="23" xfId="0" applyFont="1" applyFill="1" applyBorder="1">
      <alignment vertical="center"/>
    </xf>
    <xf numFmtId="0" fontId="8" fillId="3" borderId="25" xfId="0" applyFont="1" applyFill="1" applyBorder="1">
      <alignment vertical="center"/>
    </xf>
    <xf numFmtId="0" fontId="8" fillId="3" borderId="9" xfId="0" applyFont="1" applyFill="1" applyBorder="1">
      <alignment vertical="center"/>
    </xf>
    <xf numFmtId="0" fontId="13" fillId="2" borderId="0" xfId="0" applyFont="1" applyFill="1">
      <alignment vertical="center"/>
    </xf>
    <xf numFmtId="0" fontId="0" fillId="3" borderId="12" xfId="0" applyFill="1" applyBorder="1" applyAlignment="1">
      <alignment vertical="center" wrapText="1"/>
    </xf>
    <xf numFmtId="0" fontId="0" fillId="0" borderId="15" xfId="0" applyBorder="1">
      <alignment vertical="center"/>
    </xf>
    <xf numFmtId="0" fontId="0" fillId="2" borderId="28" xfId="0" applyFill="1" applyBorder="1">
      <alignment vertical="center"/>
    </xf>
    <xf numFmtId="0" fontId="0" fillId="2" borderId="29" xfId="0" applyFill="1" applyBorder="1">
      <alignment vertical="center"/>
    </xf>
    <xf numFmtId="0" fontId="0" fillId="2" borderId="20"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30" xfId="0" applyFill="1" applyBorder="1">
      <alignment vertical="center"/>
    </xf>
    <xf numFmtId="0" fontId="7" fillId="0" borderId="0" xfId="0" applyFont="1" applyFill="1" applyBorder="1" applyAlignment="1">
      <alignment horizontal="left" vertical="center"/>
    </xf>
    <xf numFmtId="0" fontId="8" fillId="3" borderId="12" xfId="0" applyFont="1" applyFill="1" applyBorder="1" applyAlignment="1">
      <alignment vertical="center" wrapText="1"/>
    </xf>
    <xf numFmtId="0" fontId="0" fillId="3" borderId="15" xfId="0" applyFill="1" applyBorder="1" applyAlignment="1">
      <alignment horizontal="center" vertical="center"/>
    </xf>
    <xf numFmtId="0" fontId="8" fillId="3" borderId="10" xfId="0" applyFont="1" applyFill="1" applyBorder="1" applyAlignment="1">
      <alignment vertical="center" wrapText="1"/>
    </xf>
    <xf numFmtId="181" fontId="0" fillId="2" borderId="16" xfId="0" applyNumberFormat="1" applyFill="1" applyBorder="1">
      <alignment vertical="center"/>
    </xf>
    <xf numFmtId="181" fontId="0" fillId="2" borderId="29" xfId="0" applyNumberFormat="1" applyFill="1" applyBorder="1">
      <alignment vertical="center"/>
    </xf>
    <xf numFmtId="181" fontId="8" fillId="3" borderId="13" xfId="0" applyNumberFormat="1" applyFont="1" applyFill="1" applyBorder="1" applyAlignment="1">
      <alignment horizontal="center" vertical="center"/>
    </xf>
    <xf numFmtId="0" fontId="17" fillId="2" borderId="18" xfId="0" applyFont="1" applyFill="1" applyBorder="1">
      <alignment vertical="center"/>
    </xf>
    <xf numFmtId="0" fontId="19" fillId="2" borderId="18" xfId="0" applyFont="1" applyFill="1" applyBorder="1">
      <alignment vertical="center"/>
    </xf>
    <xf numFmtId="181" fontId="17" fillId="2" borderId="16" xfId="0" applyNumberFormat="1" applyFont="1" applyFill="1" applyBorder="1">
      <alignment vertical="center"/>
    </xf>
    <xf numFmtId="0" fontId="17" fillId="2" borderId="17" xfId="0" applyFont="1" applyFill="1" applyBorder="1">
      <alignment vertical="center"/>
    </xf>
    <xf numFmtId="0" fontId="19" fillId="2" borderId="17" xfId="0" applyFont="1" applyFill="1" applyBorder="1">
      <alignment vertical="center"/>
    </xf>
    <xf numFmtId="0" fontId="20" fillId="0" borderId="0" xfId="0" applyFont="1">
      <alignment vertical="center"/>
    </xf>
    <xf numFmtId="0" fontId="21" fillId="0" borderId="0" xfId="0" applyFont="1">
      <alignment vertical="center"/>
    </xf>
    <xf numFmtId="0" fontId="21" fillId="0" borderId="0" xfId="0" applyFont="1" applyFill="1" applyAlignment="1">
      <alignment horizontal="right" vertical="center"/>
    </xf>
    <xf numFmtId="0" fontId="21" fillId="0" borderId="0" xfId="0" applyFont="1" applyFill="1">
      <alignment vertical="center"/>
    </xf>
    <xf numFmtId="0" fontId="22" fillId="0" borderId="0" xfId="0" applyFont="1" applyAlignment="1">
      <alignment horizontal="right" vertical="center"/>
    </xf>
    <xf numFmtId="0" fontId="22" fillId="2" borderId="0" xfId="0" applyFont="1" applyFill="1" applyAlignment="1">
      <alignment horizontal="right" vertical="center"/>
    </xf>
    <xf numFmtId="178" fontId="22" fillId="0" borderId="0" xfId="0" applyNumberFormat="1" applyFont="1" applyFill="1" applyAlignment="1">
      <alignment horizontal="left" vertical="center"/>
    </xf>
    <xf numFmtId="0" fontId="24" fillId="0" borderId="1" xfId="0" applyFont="1" applyFill="1" applyBorder="1" applyAlignment="1">
      <alignment horizontal="right" vertical="center"/>
    </xf>
    <xf numFmtId="0" fontId="24" fillId="0" borderId="1" xfId="0" applyFont="1" applyFill="1" applyBorder="1" applyAlignment="1">
      <alignment horizontal="right" vertical="center" wrapText="1"/>
    </xf>
    <xf numFmtId="0" fontId="16" fillId="2" borderId="1" xfId="0" applyFont="1" applyFill="1" applyBorder="1">
      <alignment vertical="center"/>
    </xf>
    <xf numFmtId="0" fontId="21" fillId="2" borderId="18" xfId="0" applyFont="1" applyFill="1" applyBorder="1">
      <alignment vertical="center"/>
    </xf>
    <xf numFmtId="0" fontId="21" fillId="2" borderId="16" xfId="0" applyFont="1" applyFill="1" applyBorder="1">
      <alignment vertical="center"/>
    </xf>
    <xf numFmtId="0" fontId="21" fillId="2" borderId="1" xfId="0" applyFont="1" applyFill="1" applyBorder="1">
      <alignment vertical="center"/>
    </xf>
    <xf numFmtId="0" fontId="21" fillId="2" borderId="19" xfId="0" applyFont="1" applyFill="1" applyBorder="1">
      <alignment vertical="center"/>
    </xf>
    <xf numFmtId="0" fontId="21" fillId="2" borderId="26" xfId="0" applyFont="1" applyFill="1" applyBorder="1">
      <alignment vertical="center"/>
    </xf>
    <xf numFmtId="0" fontId="21" fillId="2" borderId="7" xfId="0" applyFont="1" applyFill="1" applyBorder="1">
      <alignment vertical="center"/>
    </xf>
    <xf numFmtId="181" fontId="21" fillId="2" borderId="16" xfId="0" applyNumberFormat="1" applyFont="1" applyFill="1" applyBorder="1">
      <alignment vertical="center"/>
    </xf>
    <xf numFmtId="0" fontId="21" fillId="2" borderId="17" xfId="0" applyFont="1" applyFill="1" applyBorder="1">
      <alignment vertical="center"/>
    </xf>
    <xf numFmtId="0" fontId="25" fillId="2" borderId="18" xfId="0" applyFont="1" applyFill="1" applyBorder="1">
      <alignment vertical="center"/>
    </xf>
    <xf numFmtId="0" fontId="25" fillId="2" borderId="17" xfId="0" applyFont="1" applyFill="1" applyBorder="1">
      <alignment vertical="center"/>
    </xf>
    <xf numFmtId="0" fontId="21" fillId="2" borderId="28" xfId="0" applyFont="1" applyFill="1" applyBorder="1">
      <alignment vertical="center"/>
    </xf>
    <xf numFmtId="0" fontId="21" fillId="2" borderId="29" xfId="0" applyFont="1" applyFill="1" applyBorder="1">
      <alignment vertical="center"/>
    </xf>
    <xf numFmtId="0" fontId="21" fillId="2" borderId="20" xfId="0" applyFont="1" applyFill="1" applyBorder="1">
      <alignment vertical="center"/>
    </xf>
    <xf numFmtId="0" fontId="21" fillId="2" borderId="2" xfId="0" applyFont="1" applyFill="1" applyBorder="1">
      <alignment vertical="center"/>
    </xf>
    <xf numFmtId="0" fontId="21" fillId="2" borderId="27" xfId="0" applyFont="1" applyFill="1" applyBorder="1">
      <alignment vertical="center"/>
    </xf>
    <xf numFmtId="0" fontId="21" fillId="2" borderId="3" xfId="0" applyFont="1" applyFill="1" applyBorder="1">
      <alignment vertical="center"/>
    </xf>
    <xf numFmtId="181" fontId="21" fillId="2" borderId="29" xfId="0" applyNumberFormat="1" applyFont="1" applyFill="1" applyBorder="1">
      <alignment vertical="center"/>
    </xf>
    <xf numFmtId="0" fontId="21" fillId="2" borderId="30" xfId="0" applyFont="1" applyFill="1" applyBorder="1">
      <alignment vertical="center"/>
    </xf>
    <xf numFmtId="181" fontId="22" fillId="3" borderId="13" xfId="0" applyNumberFormat="1" applyFont="1" applyFill="1" applyBorder="1" applyAlignment="1">
      <alignment horizontal="center" vertical="center"/>
    </xf>
    <xf numFmtId="0" fontId="21" fillId="3" borderId="15"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0" xfId="0" applyFont="1" applyFill="1" applyBorder="1" applyAlignment="1">
      <alignment horizontal="center" vertical="center"/>
    </xf>
    <xf numFmtId="176" fontId="15" fillId="0" borderId="0" xfId="0" applyNumberFormat="1" applyFont="1" applyFill="1" applyBorder="1" applyAlignment="1">
      <alignment horizontal="right" vertical="center" shrinkToFit="1"/>
    </xf>
    <xf numFmtId="0" fontId="15" fillId="0" borderId="0" xfId="0" applyFont="1" applyFill="1" applyBorder="1" applyAlignment="1">
      <alignment horizontal="right" vertical="center" shrinkToFit="1"/>
    </xf>
    <xf numFmtId="176" fontId="18" fillId="0" borderId="0" xfId="0" applyNumberFormat="1" applyFont="1" applyFill="1" applyBorder="1" applyAlignment="1">
      <alignment horizontal="right" vertical="center" shrinkToFit="1"/>
    </xf>
    <xf numFmtId="0" fontId="16" fillId="0" borderId="0" xfId="0" applyFont="1" applyFill="1" applyBorder="1">
      <alignment vertical="center"/>
    </xf>
    <xf numFmtId="0" fontId="16" fillId="0" borderId="0" xfId="0" applyFont="1" applyFill="1">
      <alignment vertical="center"/>
    </xf>
    <xf numFmtId="0" fontId="20" fillId="0" borderId="0" xfId="0" applyFont="1" applyAlignment="1">
      <alignment horizontal="left" vertical="center"/>
    </xf>
    <xf numFmtId="0" fontId="25" fillId="0" borderId="0" xfId="0" applyFont="1" applyFill="1">
      <alignment vertical="center"/>
    </xf>
    <xf numFmtId="0" fontId="25" fillId="3" borderId="12" xfId="0" applyFont="1" applyFill="1" applyBorder="1" applyAlignment="1">
      <alignment vertical="center" wrapText="1"/>
    </xf>
    <xf numFmtId="0" fontId="22" fillId="2" borderId="0" xfId="0" applyFont="1" applyFill="1">
      <alignment vertical="center"/>
    </xf>
    <xf numFmtId="0" fontId="22" fillId="0" borderId="0" xfId="0" applyFont="1">
      <alignment vertical="center"/>
    </xf>
    <xf numFmtId="0" fontId="25" fillId="0" borderId="0" xfId="0" applyFont="1">
      <alignment vertical="center"/>
    </xf>
    <xf numFmtId="0" fontId="25" fillId="0" borderId="15" xfId="0" applyFont="1" applyBorder="1">
      <alignment vertical="center"/>
    </xf>
    <xf numFmtId="0" fontId="8" fillId="0" borderId="0" xfId="0" applyFont="1" applyFill="1">
      <alignment vertical="center"/>
    </xf>
    <xf numFmtId="0" fontId="22" fillId="0" borderId="0" xfId="0" applyFont="1" applyAlignment="1">
      <alignment vertical="center"/>
    </xf>
    <xf numFmtId="0" fontId="0" fillId="0" borderId="14" xfId="0" applyBorder="1" applyAlignment="1">
      <alignment vertical="center"/>
    </xf>
    <xf numFmtId="0" fontId="26" fillId="3" borderId="11" xfId="0" applyFont="1" applyFill="1" applyBorder="1" applyAlignment="1">
      <alignment vertical="center" wrapText="1"/>
    </xf>
    <xf numFmtId="0" fontId="26" fillId="3" borderId="12" xfId="0" applyFont="1" applyFill="1" applyBorder="1" applyAlignment="1">
      <alignment horizontal="center" vertical="center" wrapText="1"/>
    </xf>
    <xf numFmtId="0" fontId="27" fillId="4" borderId="1" xfId="0" applyFont="1" applyFill="1" applyBorder="1" applyAlignment="1">
      <alignment horizontal="center" vertical="center" wrapText="1"/>
    </xf>
    <xf numFmtId="180" fontId="29" fillId="2" borderId="1" xfId="0" applyNumberFormat="1" applyFont="1" applyFill="1" applyBorder="1" applyAlignment="1">
      <alignment horizontal="right" vertical="center" shrinkToFit="1"/>
    </xf>
    <xf numFmtId="0" fontId="30" fillId="0" borderId="1" xfId="0" applyFont="1" applyFill="1" applyBorder="1" applyAlignment="1">
      <alignment horizontal="left" vertical="center"/>
    </xf>
    <xf numFmtId="176" fontId="30" fillId="0" borderId="1" xfId="0" applyNumberFormat="1" applyFont="1" applyFill="1" applyBorder="1" applyAlignment="1">
      <alignment horizontal="right" vertical="center" shrinkToFit="1"/>
    </xf>
    <xf numFmtId="0" fontId="30" fillId="0" borderId="1" xfId="0" applyFont="1" applyFill="1" applyBorder="1" applyAlignment="1">
      <alignment horizontal="left" vertical="center" shrinkToFit="1"/>
    </xf>
    <xf numFmtId="180" fontId="29" fillId="0" borderId="1" xfId="0" applyNumberFormat="1" applyFont="1" applyFill="1" applyBorder="1" applyAlignment="1">
      <alignment horizontal="right" vertical="center" shrinkToFit="1"/>
    </xf>
    <xf numFmtId="0" fontId="29" fillId="0" borderId="1" xfId="0" applyFont="1" applyFill="1" applyBorder="1" applyAlignment="1">
      <alignment horizontal="left" vertical="center"/>
    </xf>
    <xf numFmtId="176" fontId="29" fillId="0" borderId="1" xfId="0" applyNumberFormat="1" applyFont="1" applyFill="1" applyBorder="1" applyAlignment="1">
      <alignment horizontal="right" vertical="center" shrinkToFit="1"/>
    </xf>
    <xf numFmtId="177" fontId="30" fillId="0" borderId="1" xfId="0" applyNumberFormat="1" applyFont="1" applyFill="1" applyBorder="1" applyAlignment="1">
      <alignment horizontal="right" vertical="center" shrinkToFit="1"/>
    </xf>
    <xf numFmtId="179" fontId="29" fillId="2" borderId="1" xfId="0" applyNumberFormat="1" applyFont="1" applyFill="1" applyBorder="1" applyAlignment="1">
      <alignment horizontal="right" vertical="center" shrinkToFit="1"/>
    </xf>
    <xf numFmtId="0" fontId="29" fillId="0" borderId="1" xfId="0" applyFont="1" applyFill="1" applyBorder="1" applyAlignment="1">
      <alignment horizontal="left" vertical="center" shrinkToFit="1"/>
    </xf>
    <xf numFmtId="179" fontId="29" fillId="0" borderId="1" xfId="0" applyNumberFormat="1" applyFont="1" applyFill="1" applyBorder="1" applyAlignment="1">
      <alignment horizontal="right" vertical="center" shrinkToFit="1"/>
    </xf>
    <xf numFmtId="177" fontId="29" fillId="0" borderId="1" xfId="0" applyNumberFormat="1" applyFont="1" applyFill="1" applyBorder="1" applyAlignment="1">
      <alignment horizontal="right" vertical="center" shrinkToFit="1"/>
    </xf>
    <xf numFmtId="176" fontId="31" fillId="0" borderId="6" xfId="0" applyNumberFormat="1" applyFont="1" applyFill="1" applyBorder="1" applyAlignment="1">
      <alignment horizontal="right" vertical="center" shrinkToFit="1"/>
    </xf>
    <xf numFmtId="0" fontId="31" fillId="0" borderId="6" xfId="0" applyFont="1" applyFill="1" applyBorder="1" applyAlignment="1">
      <alignment horizontal="right" vertical="center" shrinkToFit="1"/>
    </xf>
    <xf numFmtId="176" fontId="27" fillId="0" borderId="1" xfId="0" applyNumberFormat="1" applyFont="1" applyFill="1" applyBorder="1" applyAlignment="1">
      <alignment horizontal="right" vertical="center" shrinkToFit="1"/>
    </xf>
    <xf numFmtId="0" fontId="28" fillId="4" borderId="1" xfId="0" applyFont="1" applyFill="1" applyBorder="1" applyAlignment="1">
      <alignment horizontal="center" vertical="center" wrapText="1"/>
    </xf>
    <xf numFmtId="180" fontId="30" fillId="2" borderId="1" xfId="0" applyNumberFormat="1" applyFont="1" applyFill="1" applyBorder="1" applyAlignment="1">
      <alignment horizontal="right" vertical="center" shrinkToFit="1"/>
    </xf>
    <xf numFmtId="180" fontId="30" fillId="0" borderId="1" xfId="0" applyNumberFormat="1" applyFont="1" applyFill="1" applyBorder="1" applyAlignment="1">
      <alignment horizontal="right" vertical="center" shrinkToFit="1"/>
    </xf>
    <xf numFmtId="179" fontId="30" fillId="2" borderId="1" xfId="0" applyNumberFormat="1" applyFont="1" applyFill="1" applyBorder="1" applyAlignment="1">
      <alignment horizontal="right" vertical="center" shrinkToFit="1"/>
    </xf>
    <xf numFmtId="179" fontId="30" fillId="0" borderId="1" xfId="0" applyNumberFormat="1" applyFont="1" applyFill="1" applyBorder="1" applyAlignment="1">
      <alignment horizontal="right" vertical="center" shrinkToFit="1"/>
    </xf>
    <xf numFmtId="0" fontId="33" fillId="0" borderId="0" xfId="0" applyFont="1">
      <alignment vertical="center"/>
    </xf>
    <xf numFmtId="0" fontId="26" fillId="3" borderId="23"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32" xfId="0" applyFont="1" applyFill="1" applyBorder="1" applyAlignment="1">
      <alignment horizontal="center" vertical="center"/>
    </xf>
    <xf numFmtId="0" fontId="28"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1" xfId="0" applyFont="1" applyFill="1" applyBorder="1" applyAlignment="1">
      <alignment horizontal="center" vertical="center"/>
    </xf>
    <xf numFmtId="0" fontId="7" fillId="0" borderId="1"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5" xfId="0" applyFont="1" applyFill="1" applyBorder="1" applyAlignment="1">
      <alignment horizontal="center" vertical="center"/>
    </xf>
    <xf numFmtId="0" fontId="28" fillId="4" borderId="19"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31" xfId="0" applyFont="1" applyFill="1" applyBorder="1" applyAlignment="1">
      <alignment horizontal="center" vertical="center"/>
    </xf>
    <xf numFmtId="0" fontId="22" fillId="3" borderId="24" xfId="0" applyFont="1" applyFill="1" applyBorder="1" applyAlignment="1">
      <alignment horizontal="center" vertical="center"/>
    </xf>
    <xf numFmtId="0" fontId="25" fillId="0" borderId="0" xfId="0" applyFont="1" applyAlignment="1">
      <alignment horizontal="left" vertical="center"/>
    </xf>
    <xf numFmtId="0" fontId="21" fillId="2" borderId="1" xfId="0" applyFont="1" applyFill="1" applyBorder="1" applyAlignment="1">
      <alignment horizontal="left" vertical="center" wrapText="1"/>
    </xf>
    <xf numFmtId="0" fontId="21" fillId="2" borderId="1" xfId="0" applyFont="1" applyFill="1" applyBorder="1" applyAlignment="1">
      <alignment horizontal="left" vertical="center"/>
    </xf>
    <xf numFmtId="0" fontId="0" fillId="2" borderId="0" xfId="0" applyFont="1" applyFill="1" applyAlignment="1">
      <alignment horizontal="left" vertical="center"/>
    </xf>
    <xf numFmtId="0" fontId="10" fillId="0" borderId="0" xfId="0" applyFont="1" applyAlignment="1">
      <alignment horizontal="left" vertical="center"/>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xf>
    <xf numFmtId="0" fontId="25" fillId="3" borderId="11" xfId="0" applyFont="1" applyFill="1" applyBorder="1" applyAlignment="1">
      <alignment horizontal="center" vertical="center" wrapText="1"/>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0" borderId="14" xfId="0" applyFont="1" applyBorder="1" applyAlignment="1">
      <alignment horizontal="center" vertical="center"/>
    </xf>
    <xf numFmtId="0" fontId="27" fillId="4" borderId="19"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7" fillId="0" borderId="2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2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32" xfId="0" applyFont="1" applyFill="1" applyBorder="1" applyAlignment="1">
      <alignment horizontal="center" vertical="center"/>
    </xf>
    <xf numFmtId="0" fontId="27" fillId="4" borderId="2"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7" fillId="4" borderId="1"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24" xfId="0" applyFont="1" applyFill="1" applyBorder="1" applyAlignment="1">
      <alignment horizontal="center" vertical="center"/>
    </xf>
    <xf numFmtId="0" fontId="17" fillId="2"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0" fillId="3" borderId="10" xfId="0" applyFill="1" applyBorder="1" applyAlignment="1">
      <alignment horizontal="center" vertical="center" wrapText="1"/>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0" fillId="0" borderId="14" xfId="0" applyBorder="1" applyAlignment="1">
      <alignment horizontal="center" vertical="center"/>
    </xf>
    <xf numFmtId="0" fontId="11"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637903</xdr:colOff>
      <xdr:row>16</xdr:row>
      <xdr:rowOff>76199</xdr:rowOff>
    </xdr:from>
    <xdr:to>
      <xdr:col>6</xdr:col>
      <xdr:colOff>322218</xdr:colOff>
      <xdr:row>21</xdr:row>
      <xdr:rowOff>169817</xdr:rowOff>
    </xdr:to>
    <xdr:sp macro="" textlink="">
      <xdr:nvSpPr>
        <xdr:cNvPr id="4" name="四角形: 角を丸くする 3">
          <a:extLst>
            <a:ext uri="{FF2B5EF4-FFF2-40B4-BE49-F238E27FC236}">
              <a16:creationId xmlns:a16="http://schemas.microsoft.com/office/drawing/2014/main" id="{CB25C4A4-4F07-42B8-8707-D30885CB1E80}"/>
            </a:ext>
          </a:extLst>
        </xdr:cNvPr>
        <xdr:cNvSpPr/>
      </xdr:nvSpPr>
      <xdr:spPr>
        <a:xfrm>
          <a:off x="1346563" y="4815839"/>
          <a:ext cx="4881155" cy="1533798"/>
        </a:xfrm>
        <a:prstGeom prst="roundRect">
          <a:avLst/>
        </a:prstGeom>
        <a:noFill/>
        <a:ln w="3810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2568270</xdr:colOff>
      <xdr:row>2</xdr:row>
      <xdr:rowOff>94920</xdr:rowOff>
    </xdr:from>
    <xdr:to>
      <xdr:col>12</xdr:col>
      <xdr:colOff>149087</xdr:colOff>
      <xdr:row>5</xdr:row>
      <xdr:rowOff>132522</xdr:rowOff>
    </xdr:to>
    <xdr:sp macro="" textlink="">
      <xdr:nvSpPr>
        <xdr:cNvPr id="2" name="四角形: 角を丸くする 1">
          <a:extLst>
            <a:ext uri="{FF2B5EF4-FFF2-40B4-BE49-F238E27FC236}">
              <a16:creationId xmlns:a16="http://schemas.microsoft.com/office/drawing/2014/main" id="{C58B677A-8EFB-409A-B064-2ADC6E7F3508}"/>
            </a:ext>
          </a:extLst>
        </xdr:cNvPr>
        <xdr:cNvSpPr/>
      </xdr:nvSpPr>
      <xdr:spPr>
        <a:xfrm>
          <a:off x="2572080" y="689280"/>
          <a:ext cx="9473732" cy="952002"/>
        </a:xfrm>
        <a:prstGeom prst="roundRect">
          <a:avLst/>
        </a:prstGeom>
        <a:noFill/>
        <a:ln w="3810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4393097</xdr:colOff>
      <xdr:row>1</xdr:row>
      <xdr:rowOff>106017</xdr:rowOff>
    </xdr:from>
    <xdr:to>
      <xdr:col>7</xdr:col>
      <xdr:colOff>5652053</xdr:colOff>
      <xdr:row>2</xdr:row>
      <xdr:rowOff>125895</xdr:rowOff>
    </xdr:to>
    <xdr:sp macro="" textlink="">
      <xdr:nvSpPr>
        <xdr:cNvPr id="2" name="四角形: 角を丸くする 1">
          <a:extLst>
            <a:ext uri="{FF2B5EF4-FFF2-40B4-BE49-F238E27FC236}">
              <a16:creationId xmlns:a16="http://schemas.microsoft.com/office/drawing/2014/main" id="{CC672321-A0E2-B6CA-C0D3-C4DB451D3EC2}"/>
            </a:ext>
          </a:extLst>
        </xdr:cNvPr>
        <xdr:cNvSpPr/>
      </xdr:nvSpPr>
      <xdr:spPr>
        <a:xfrm>
          <a:off x="9846367" y="337930"/>
          <a:ext cx="1258956" cy="384313"/>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赤字は記入例</a:t>
          </a:r>
        </a:p>
      </xdr:txBody>
    </xdr:sp>
    <xdr:clientData/>
  </xdr:twoCellAnchor>
  <xdr:twoCellAnchor>
    <xdr:from>
      <xdr:col>1</xdr:col>
      <xdr:colOff>637903</xdr:colOff>
      <xdr:row>16</xdr:row>
      <xdr:rowOff>63136</xdr:rowOff>
    </xdr:from>
    <xdr:to>
      <xdr:col>6</xdr:col>
      <xdr:colOff>321129</xdr:colOff>
      <xdr:row>21</xdr:row>
      <xdr:rowOff>139337</xdr:rowOff>
    </xdr:to>
    <xdr:sp macro="" textlink="">
      <xdr:nvSpPr>
        <xdr:cNvPr id="3" name="四角形: 角を丸くする 2">
          <a:extLst>
            <a:ext uri="{FF2B5EF4-FFF2-40B4-BE49-F238E27FC236}">
              <a16:creationId xmlns:a16="http://schemas.microsoft.com/office/drawing/2014/main" id="{7E3A77AD-D4CE-4FA4-A5E1-396E7FDD8B42}"/>
            </a:ext>
          </a:extLst>
        </xdr:cNvPr>
        <xdr:cNvSpPr/>
      </xdr:nvSpPr>
      <xdr:spPr>
        <a:xfrm>
          <a:off x="1346563" y="4802776"/>
          <a:ext cx="4156166" cy="1516381"/>
        </a:xfrm>
        <a:prstGeom prst="roundRect">
          <a:avLst/>
        </a:prstGeom>
        <a:noFill/>
        <a:ln w="3810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2568270</xdr:colOff>
      <xdr:row>2</xdr:row>
      <xdr:rowOff>94920</xdr:rowOff>
    </xdr:from>
    <xdr:to>
      <xdr:col>12</xdr:col>
      <xdr:colOff>149087</xdr:colOff>
      <xdr:row>5</xdr:row>
      <xdr:rowOff>132522</xdr:rowOff>
    </xdr:to>
    <xdr:sp macro="" textlink="">
      <xdr:nvSpPr>
        <xdr:cNvPr id="2" name="四角形: 角を丸くする 1">
          <a:extLst>
            <a:ext uri="{FF2B5EF4-FFF2-40B4-BE49-F238E27FC236}">
              <a16:creationId xmlns:a16="http://schemas.microsoft.com/office/drawing/2014/main" id="{46251D69-8C4B-4514-9CCB-DC3D2E038BCC}"/>
            </a:ext>
          </a:extLst>
        </xdr:cNvPr>
        <xdr:cNvSpPr/>
      </xdr:nvSpPr>
      <xdr:spPr>
        <a:xfrm>
          <a:off x="2568270" y="691268"/>
          <a:ext cx="9524339" cy="948689"/>
        </a:xfrm>
        <a:prstGeom prst="roundRect">
          <a:avLst/>
        </a:prstGeom>
        <a:noFill/>
        <a:ln w="38100">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34871</xdr:colOff>
      <xdr:row>7</xdr:row>
      <xdr:rowOff>33130</xdr:rowOff>
    </xdr:from>
    <xdr:to>
      <xdr:col>4</xdr:col>
      <xdr:colOff>621195</xdr:colOff>
      <xdr:row>7</xdr:row>
      <xdr:rowOff>208307</xdr:rowOff>
    </xdr:to>
    <xdr:sp macro="" textlink="">
      <xdr:nvSpPr>
        <xdr:cNvPr id="3" name="矢印: 右 2">
          <a:extLst>
            <a:ext uri="{FF2B5EF4-FFF2-40B4-BE49-F238E27FC236}">
              <a16:creationId xmlns:a16="http://schemas.microsoft.com/office/drawing/2014/main" id="{F476E079-9EAB-4E5E-BF52-BC9BF1ED5711}"/>
            </a:ext>
          </a:extLst>
        </xdr:cNvPr>
        <xdr:cNvSpPr/>
      </xdr:nvSpPr>
      <xdr:spPr>
        <a:xfrm>
          <a:off x="4499197" y="2476500"/>
          <a:ext cx="1928107" cy="17517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27251</xdr:colOff>
      <xdr:row>9</xdr:row>
      <xdr:rowOff>24848</xdr:rowOff>
    </xdr:from>
    <xdr:to>
      <xdr:col>5</xdr:col>
      <xdr:colOff>666418</xdr:colOff>
      <xdr:row>9</xdr:row>
      <xdr:rowOff>220484</xdr:rowOff>
    </xdr:to>
    <xdr:sp macro="" textlink="">
      <xdr:nvSpPr>
        <xdr:cNvPr id="6" name="矢印: 右 5">
          <a:extLst>
            <a:ext uri="{FF2B5EF4-FFF2-40B4-BE49-F238E27FC236}">
              <a16:creationId xmlns:a16="http://schemas.microsoft.com/office/drawing/2014/main" id="{FBF85431-26DE-4BC2-9A8D-BF80A7E4B3E0}"/>
            </a:ext>
          </a:extLst>
        </xdr:cNvPr>
        <xdr:cNvSpPr/>
      </xdr:nvSpPr>
      <xdr:spPr>
        <a:xfrm>
          <a:off x="6504251" y="2700131"/>
          <a:ext cx="639167" cy="19563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25345</xdr:colOff>
      <xdr:row>8</xdr:row>
      <xdr:rowOff>31226</xdr:rowOff>
    </xdr:from>
    <xdr:to>
      <xdr:col>9</xdr:col>
      <xdr:colOff>646044</xdr:colOff>
      <xdr:row>9</xdr:row>
      <xdr:rowOff>2569</xdr:rowOff>
    </xdr:to>
    <xdr:sp macro="" textlink="">
      <xdr:nvSpPr>
        <xdr:cNvPr id="10" name="矢印: 右 9">
          <a:extLst>
            <a:ext uri="{FF2B5EF4-FFF2-40B4-BE49-F238E27FC236}">
              <a16:creationId xmlns:a16="http://schemas.microsoft.com/office/drawing/2014/main" id="{03A87835-EFD7-8534-FB45-D37EA356C10E}"/>
            </a:ext>
          </a:extLst>
        </xdr:cNvPr>
        <xdr:cNvSpPr/>
      </xdr:nvSpPr>
      <xdr:spPr>
        <a:xfrm>
          <a:off x="7844128" y="2698226"/>
          <a:ext cx="1962481" cy="203256"/>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27251</xdr:colOff>
      <xdr:row>11</xdr:row>
      <xdr:rowOff>39507</xdr:rowOff>
    </xdr:from>
    <xdr:to>
      <xdr:col>5</xdr:col>
      <xdr:colOff>654326</xdr:colOff>
      <xdr:row>11</xdr:row>
      <xdr:rowOff>217252</xdr:rowOff>
    </xdr:to>
    <xdr:sp macro="" textlink="">
      <xdr:nvSpPr>
        <xdr:cNvPr id="11" name="矢印: 右 10">
          <a:extLst>
            <a:ext uri="{FF2B5EF4-FFF2-40B4-BE49-F238E27FC236}">
              <a16:creationId xmlns:a16="http://schemas.microsoft.com/office/drawing/2014/main" id="{034A3E2B-CD84-860A-CE80-4E6D62E25CFD}"/>
            </a:ext>
          </a:extLst>
        </xdr:cNvPr>
        <xdr:cNvSpPr/>
      </xdr:nvSpPr>
      <xdr:spPr>
        <a:xfrm>
          <a:off x="5162468" y="3410529"/>
          <a:ext cx="1968858" cy="177745"/>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17063</xdr:colOff>
      <xdr:row>10</xdr:row>
      <xdr:rowOff>37604</xdr:rowOff>
    </xdr:from>
    <xdr:to>
      <xdr:col>5</xdr:col>
      <xdr:colOff>661945</xdr:colOff>
      <xdr:row>11</xdr:row>
      <xdr:rowOff>3232</xdr:rowOff>
    </xdr:to>
    <xdr:sp macro="" textlink="">
      <xdr:nvSpPr>
        <xdr:cNvPr id="12" name="矢印: 右 11">
          <a:extLst>
            <a:ext uri="{FF2B5EF4-FFF2-40B4-BE49-F238E27FC236}">
              <a16:creationId xmlns:a16="http://schemas.microsoft.com/office/drawing/2014/main" id="{EA99B265-E6D5-E10F-02E6-E8A710BF37FC}"/>
            </a:ext>
          </a:extLst>
        </xdr:cNvPr>
        <xdr:cNvSpPr/>
      </xdr:nvSpPr>
      <xdr:spPr>
        <a:xfrm>
          <a:off x="6494063" y="3176713"/>
          <a:ext cx="644882" cy="19754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10685</xdr:colOff>
      <xdr:row>12</xdr:row>
      <xdr:rowOff>21040</xdr:rowOff>
    </xdr:from>
    <xdr:to>
      <xdr:col>10</xdr:col>
      <xdr:colOff>659377</xdr:colOff>
      <xdr:row>12</xdr:row>
      <xdr:rowOff>222391</xdr:rowOff>
    </xdr:to>
    <xdr:sp macro="" textlink="">
      <xdr:nvSpPr>
        <xdr:cNvPr id="13" name="矢印: 右 12">
          <a:extLst>
            <a:ext uri="{FF2B5EF4-FFF2-40B4-BE49-F238E27FC236}">
              <a16:creationId xmlns:a16="http://schemas.microsoft.com/office/drawing/2014/main" id="{DF90FCAB-3E1D-B6FE-175E-32E99E0D070D}"/>
            </a:ext>
          </a:extLst>
        </xdr:cNvPr>
        <xdr:cNvSpPr/>
      </xdr:nvSpPr>
      <xdr:spPr>
        <a:xfrm>
          <a:off x="9842142" y="3623975"/>
          <a:ext cx="648692" cy="201351"/>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1179444</xdr:colOff>
      <xdr:row>1</xdr:row>
      <xdr:rowOff>33131</xdr:rowOff>
    </xdr:from>
    <xdr:to>
      <xdr:col>13</xdr:col>
      <xdr:colOff>6626</xdr:colOff>
      <xdr:row>2</xdr:row>
      <xdr:rowOff>53009</xdr:rowOff>
    </xdr:to>
    <xdr:sp macro="" textlink="">
      <xdr:nvSpPr>
        <xdr:cNvPr id="4" name="四角形: 角を丸くする 3">
          <a:extLst>
            <a:ext uri="{FF2B5EF4-FFF2-40B4-BE49-F238E27FC236}">
              <a16:creationId xmlns:a16="http://schemas.microsoft.com/office/drawing/2014/main" id="{C517146D-F62D-464D-827B-9E16A5A76599}"/>
            </a:ext>
          </a:extLst>
        </xdr:cNvPr>
        <xdr:cNvSpPr/>
      </xdr:nvSpPr>
      <xdr:spPr>
        <a:xfrm>
          <a:off x="11668540" y="265044"/>
          <a:ext cx="1258956" cy="384313"/>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赤字は記入例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C0D8-A504-4583-A815-AB60D031A0D2}">
  <sheetPr>
    <pageSetUpPr fitToPage="1"/>
  </sheetPr>
  <dimension ref="A1:H35"/>
  <sheetViews>
    <sheetView showGridLines="0" view="pageBreakPreview" zoomScaleNormal="70" zoomScaleSheetLayoutView="100" workbookViewId="0">
      <selection activeCell="H22" sqref="H22"/>
    </sheetView>
  </sheetViews>
  <sheetFormatPr defaultColWidth="8.78515625" defaultRowHeight="18.45" x14ac:dyDescent="0.65"/>
  <cols>
    <col min="1" max="1" width="9.28515625" style="5" customWidth="1"/>
    <col min="2" max="2" width="23.7109375" style="5" bestFit="1" customWidth="1"/>
    <col min="3" max="3" width="11.78515625" style="5" customWidth="1"/>
    <col min="4" max="4" width="4.0703125" style="5" bestFit="1" customWidth="1"/>
    <col min="5" max="7" width="14.28515625" style="5" customWidth="1"/>
    <col min="8" max="8" width="85.7109375" style="5" customWidth="1"/>
    <col min="9" max="9" width="23.42578125" style="5" customWidth="1"/>
    <col min="10" max="16384" width="8.78515625" style="5"/>
  </cols>
  <sheetData>
    <row r="1" spans="1:8" x14ac:dyDescent="0.65">
      <c r="A1" s="19" t="s">
        <v>85</v>
      </c>
      <c r="H1" s="36" t="s">
        <v>78</v>
      </c>
    </row>
    <row r="2" spans="1:8" ht="29.15" x14ac:dyDescent="0.65">
      <c r="A2" s="64" t="s">
        <v>86</v>
      </c>
      <c r="B2" s="65"/>
      <c r="C2" s="65"/>
      <c r="D2" s="65"/>
      <c r="E2" s="65"/>
      <c r="F2" s="65"/>
      <c r="G2" s="65"/>
      <c r="H2" s="65"/>
    </row>
    <row r="3" spans="1:8" x14ac:dyDescent="0.65">
      <c r="A3" s="66"/>
      <c r="B3" s="66"/>
      <c r="C3" s="67"/>
      <c r="D3" s="67"/>
      <c r="E3" s="67"/>
      <c r="F3" s="68" t="s">
        <v>25</v>
      </c>
      <c r="G3" s="69"/>
      <c r="H3" s="70" t="s">
        <v>39</v>
      </c>
    </row>
    <row r="4" spans="1:8" s="1" customFormat="1" ht="39.65" customHeight="1" x14ac:dyDescent="0.65">
      <c r="A4" s="145" t="s">
        <v>9</v>
      </c>
      <c r="B4" s="146"/>
      <c r="C4" s="149" t="s">
        <v>8</v>
      </c>
      <c r="D4" s="150"/>
      <c r="E4" s="151" t="s">
        <v>48</v>
      </c>
      <c r="F4" s="152"/>
      <c r="G4" s="139" t="s">
        <v>28</v>
      </c>
      <c r="H4" s="140" t="s">
        <v>51</v>
      </c>
    </row>
    <row r="5" spans="1:8" s="1" customFormat="1" ht="15.45" x14ac:dyDescent="0.65">
      <c r="A5" s="147"/>
      <c r="B5" s="148"/>
      <c r="C5" s="129" t="s">
        <v>37</v>
      </c>
      <c r="D5" s="129" t="s">
        <v>10</v>
      </c>
      <c r="E5" s="129" t="s">
        <v>37</v>
      </c>
      <c r="F5" s="129" t="s">
        <v>10</v>
      </c>
      <c r="G5" s="139"/>
      <c r="H5" s="140"/>
    </row>
    <row r="6" spans="1:8" s="1" customFormat="1" ht="23.15" customHeight="1" x14ac:dyDescent="0.65">
      <c r="A6" s="141" t="s">
        <v>6</v>
      </c>
      <c r="B6" s="71" t="s">
        <v>0</v>
      </c>
      <c r="C6" s="130"/>
      <c r="D6" s="115" t="s">
        <v>36</v>
      </c>
      <c r="E6" s="116">
        <v>2.5</v>
      </c>
      <c r="F6" s="116" t="s">
        <v>35</v>
      </c>
      <c r="G6" s="116">
        <f>C6*E6</f>
        <v>0</v>
      </c>
      <c r="H6" s="31" t="s">
        <v>50</v>
      </c>
    </row>
    <row r="7" spans="1:8" s="1" customFormat="1" ht="23.15" customHeight="1" x14ac:dyDescent="0.65">
      <c r="A7" s="142"/>
      <c r="B7" s="71" t="s">
        <v>1</v>
      </c>
      <c r="C7" s="130"/>
      <c r="D7" s="115" t="s">
        <v>36</v>
      </c>
      <c r="E7" s="116">
        <v>2.75</v>
      </c>
      <c r="F7" s="116" t="s">
        <v>35</v>
      </c>
      <c r="G7" s="116">
        <f t="shared" ref="G7:G14" si="0">C7*E7</f>
        <v>0</v>
      </c>
      <c r="H7" s="31" t="s">
        <v>50</v>
      </c>
    </row>
    <row r="8" spans="1:8" s="1" customFormat="1" ht="23.15" customHeight="1" x14ac:dyDescent="0.65">
      <c r="A8" s="142"/>
      <c r="B8" s="71" t="s">
        <v>2</v>
      </c>
      <c r="C8" s="130"/>
      <c r="D8" s="117" t="s">
        <v>43</v>
      </c>
      <c r="E8" s="116">
        <v>2.0499999999999998</v>
      </c>
      <c r="F8" s="116" t="s">
        <v>42</v>
      </c>
      <c r="G8" s="116">
        <f t="shared" si="0"/>
        <v>0</v>
      </c>
      <c r="H8" s="31" t="s">
        <v>49</v>
      </c>
    </row>
    <row r="9" spans="1:8" s="1" customFormat="1" ht="23.15" customHeight="1" x14ac:dyDescent="0.65">
      <c r="A9" s="142"/>
      <c r="B9" s="72" t="s">
        <v>5</v>
      </c>
      <c r="C9" s="130"/>
      <c r="D9" s="117" t="s">
        <v>41</v>
      </c>
      <c r="E9" s="116">
        <v>2.99</v>
      </c>
      <c r="F9" s="116" t="s">
        <v>38</v>
      </c>
      <c r="G9" s="116">
        <f t="shared" si="0"/>
        <v>0</v>
      </c>
      <c r="H9" s="31" t="s">
        <v>50</v>
      </c>
    </row>
    <row r="10" spans="1:8" s="1" customFormat="1" ht="23.15" customHeight="1" x14ac:dyDescent="0.65">
      <c r="A10" s="142"/>
      <c r="B10" s="71" t="s">
        <v>3</v>
      </c>
      <c r="C10" s="130"/>
      <c r="D10" s="115" t="s">
        <v>36</v>
      </c>
      <c r="E10" s="116">
        <v>2.29</v>
      </c>
      <c r="F10" s="116" t="s">
        <v>35</v>
      </c>
      <c r="G10" s="116">
        <f t="shared" si="0"/>
        <v>0</v>
      </c>
      <c r="H10" s="31" t="s">
        <v>50</v>
      </c>
    </row>
    <row r="11" spans="1:8" s="1" customFormat="1" ht="23.15" customHeight="1" x14ac:dyDescent="0.65">
      <c r="A11" s="142"/>
      <c r="B11" s="71" t="s">
        <v>4</v>
      </c>
      <c r="C11" s="130"/>
      <c r="D11" s="115" t="s">
        <v>36</v>
      </c>
      <c r="E11" s="116">
        <v>2.62</v>
      </c>
      <c r="F11" s="116" t="s">
        <v>35</v>
      </c>
      <c r="G11" s="116">
        <f t="shared" si="0"/>
        <v>0</v>
      </c>
      <c r="H11" s="31" t="s">
        <v>50</v>
      </c>
    </row>
    <row r="12" spans="1:8" s="1" customFormat="1" ht="23.15" customHeight="1" x14ac:dyDescent="0.65">
      <c r="A12" s="143"/>
      <c r="B12" s="71"/>
      <c r="C12" s="131"/>
      <c r="D12" s="115"/>
      <c r="E12" s="116"/>
      <c r="F12" s="116"/>
      <c r="G12" s="116">
        <f t="shared" si="0"/>
        <v>0</v>
      </c>
      <c r="H12" s="31"/>
    </row>
    <row r="13" spans="1:8" s="1" customFormat="1" ht="23.15" customHeight="1" x14ac:dyDescent="0.65">
      <c r="A13" s="141" t="s">
        <v>7</v>
      </c>
      <c r="B13" s="71" t="s">
        <v>45</v>
      </c>
      <c r="C13" s="130"/>
      <c r="D13" s="117" t="s">
        <v>33</v>
      </c>
      <c r="E13" s="130"/>
      <c r="F13" s="121" t="s">
        <v>40</v>
      </c>
      <c r="G13" s="116">
        <f t="shared" si="0"/>
        <v>0</v>
      </c>
      <c r="H13" s="73"/>
    </row>
    <row r="14" spans="1:8" s="1" customFormat="1" ht="23.15" customHeight="1" x14ac:dyDescent="0.65">
      <c r="A14" s="142"/>
      <c r="B14" s="71" t="s">
        <v>46</v>
      </c>
      <c r="C14" s="130"/>
      <c r="D14" s="117" t="s">
        <v>33</v>
      </c>
      <c r="E14" s="132"/>
      <c r="F14" s="121" t="s">
        <v>40</v>
      </c>
      <c r="G14" s="116">
        <f t="shared" si="0"/>
        <v>0</v>
      </c>
      <c r="H14" s="73"/>
    </row>
    <row r="15" spans="1:8" s="1" customFormat="1" ht="23.15" customHeight="1" x14ac:dyDescent="0.65">
      <c r="A15" s="143"/>
      <c r="B15" s="71"/>
      <c r="C15" s="131"/>
      <c r="D15" s="117"/>
      <c r="E15" s="133"/>
      <c r="F15" s="121"/>
      <c r="G15" s="116"/>
      <c r="H15" s="31"/>
    </row>
    <row r="16" spans="1:8" s="1" customFormat="1" ht="17.399999999999999" customHeight="1" x14ac:dyDescent="0.65">
      <c r="A16" s="144" t="s">
        <v>29</v>
      </c>
      <c r="B16" s="144"/>
      <c r="C16" s="126"/>
      <c r="D16" s="127"/>
      <c r="E16" s="126"/>
      <c r="F16" s="126"/>
      <c r="G16" s="128">
        <f>SUM(G6:G15)</f>
        <v>0</v>
      </c>
      <c r="H16" s="6"/>
    </row>
    <row r="17" spans="1:8" s="1" customFormat="1" ht="17.399999999999999" customHeight="1" x14ac:dyDescent="0.65">
      <c r="A17" s="21"/>
      <c r="B17" s="21"/>
      <c r="C17" s="22"/>
      <c r="D17" s="23"/>
      <c r="E17" s="22"/>
      <c r="F17" s="22"/>
      <c r="G17" s="24"/>
      <c r="H17" s="25"/>
    </row>
    <row r="18" spans="1:8" s="1" customFormat="1" ht="17.399999999999999" customHeight="1" x14ac:dyDescent="0.65">
      <c r="B18" s="12" t="s">
        <v>27</v>
      </c>
      <c r="C18" s="102"/>
      <c r="D18" s="102"/>
      <c r="E18" s="102"/>
      <c r="F18" s="102"/>
      <c r="G18" s="24"/>
      <c r="H18" s="25"/>
    </row>
    <row r="19" spans="1:8" s="4" customFormat="1" ht="18.899999999999999" thickBot="1" x14ac:dyDescent="0.7">
      <c r="B19" s="9" t="s">
        <v>30</v>
      </c>
      <c r="C19" s="43"/>
      <c r="D19" s="134" t="s">
        <v>11</v>
      </c>
      <c r="E19" s="109" t="s">
        <v>12</v>
      </c>
      <c r="F19" s="43"/>
      <c r="G19" s="108" t="s">
        <v>87</v>
      </c>
    </row>
    <row r="20" spans="1:8" s="4" customFormat="1" ht="27.45" x14ac:dyDescent="0.65">
      <c r="C20" s="135" t="s">
        <v>26</v>
      </c>
      <c r="D20" s="136"/>
      <c r="E20" s="111" t="s">
        <v>88</v>
      </c>
      <c r="F20" s="112" t="s">
        <v>73</v>
      </c>
    </row>
    <row r="21" spans="1:8" s="4" customFormat="1" ht="18.899999999999999" thickBot="1" x14ac:dyDescent="0.7">
      <c r="C21" s="137"/>
      <c r="D21" s="138"/>
      <c r="E21" s="110">
        <f>C21*C19/100</f>
        <v>0</v>
      </c>
      <c r="F21" s="45">
        <f>C21-E21</f>
        <v>0</v>
      </c>
    </row>
    <row r="22" spans="1:8" ht="15" customHeight="1" x14ac:dyDescent="0.65">
      <c r="A22" s="21" t="s">
        <v>31</v>
      </c>
      <c r="B22" s="21"/>
      <c r="C22" s="22"/>
      <c r="D22" s="23"/>
      <c r="E22" s="22"/>
      <c r="F22" s="22"/>
    </row>
    <row r="23" spans="1:8" ht="15" customHeight="1" x14ac:dyDescent="0.65">
      <c r="A23" s="4" t="s">
        <v>58</v>
      </c>
      <c r="B23" s="4"/>
      <c r="C23" s="4"/>
      <c r="D23" s="4"/>
      <c r="E23" s="4"/>
      <c r="F23" s="4"/>
    </row>
    <row r="24" spans="1:8" ht="15" customHeight="1" x14ac:dyDescent="0.65">
      <c r="A24" s="4" t="s">
        <v>32</v>
      </c>
    </row>
    <row r="25" spans="1:8" ht="15" customHeight="1" x14ac:dyDescent="0.65">
      <c r="A25" s="5" t="s">
        <v>34</v>
      </c>
    </row>
    <row r="26" spans="1:8" ht="15" customHeight="1" x14ac:dyDescent="0.65"/>
    <row r="27" spans="1:8" ht="15" customHeight="1" x14ac:dyDescent="0.65">
      <c r="A27" s="5" t="s">
        <v>54</v>
      </c>
    </row>
    <row r="28" spans="1:8" ht="15" customHeight="1" x14ac:dyDescent="0.65">
      <c r="A28" s="5" t="s">
        <v>82</v>
      </c>
    </row>
    <row r="29" spans="1:8" ht="15" customHeight="1" x14ac:dyDescent="0.65">
      <c r="A29" s="5" t="s">
        <v>81</v>
      </c>
    </row>
    <row r="30" spans="1:8" ht="15" customHeight="1" x14ac:dyDescent="0.65">
      <c r="A30" s="5" t="s">
        <v>52</v>
      </c>
    </row>
    <row r="31" spans="1:8" ht="15" customHeight="1" x14ac:dyDescent="0.65">
      <c r="A31" s="5" t="s">
        <v>89</v>
      </c>
    </row>
    <row r="32" spans="1:8" ht="15" customHeight="1" x14ac:dyDescent="0.65">
      <c r="A32" s="20" t="s">
        <v>53</v>
      </c>
    </row>
    <row r="33" spans="1:1" ht="15" customHeight="1" x14ac:dyDescent="0.65">
      <c r="A33" s="32" t="s">
        <v>55</v>
      </c>
    </row>
    <row r="34" spans="1:1" ht="15" customHeight="1" x14ac:dyDescent="0.65">
      <c r="A34" s="32" t="s">
        <v>56</v>
      </c>
    </row>
    <row r="35" spans="1:1" ht="15" customHeight="1" x14ac:dyDescent="0.65">
      <c r="A35" s="32" t="s">
        <v>57</v>
      </c>
    </row>
  </sheetData>
  <mergeCells count="10">
    <mergeCell ref="C20:D20"/>
    <mergeCell ref="C21:D21"/>
    <mergeCell ref="G4:G5"/>
    <mergeCell ref="H4:H5"/>
    <mergeCell ref="A6:A12"/>
    <mergeCell ref="A13:A15"/>
    <mergeCell ref="A16:B16"/>
    <mergeCell ref="A4:B5"/>
    <mergeCell ref="C4:D4"/>
    <mergeCell ref="E4:F4"/>
  </mergeCells>
  <phoneticPr fontId="1"/>
  <hyperlinks>
    <hyperlink ref="A32" display="https://policies.env.go.jp/earth/ghg-santeikohyo/calc.html" xr:uid="{BC8FB171-32BE-41FF-8CF8-18864AFEBC7F}"/>
  </hyperlinks>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D5383-2F93-4205-9FDC-C657BA35F458}">
  <sheetPr>
    <pageSetUpPr fitToPage="1"/>
  </sheetPr>
  <dimension ref="A1:M41"/>
  <sheetViews>
    <sheetView showGridLines="0" tabSelected="1" view="pageBreakPreview" zoomScaleNormal="70" zoomScaleSheetLayoutView="100" workbookViewId="0">
      <selection activeCell="E10" sqref="E10"/>
    </sheetView>
  </sheetViews>
  <sheetFormatPr defaultRowHeight="18.45" x14ac:dyDescent="0.65"/>
  <cols>
    <col min="1" max="1" width="49.78515625" customWidth="1"/>
    <col min="12" max="12" width="18.92578125" customWidth="1"/>
    <col min="13" max="13" width="13" bestFit="1" customWidth="1"/>
  </cols>
  <sheetData>
    <row r="1" spans="1:13" s="5" customFormat="1" x14ac:dyDescent="0.65">
      <c r="A1" s="19" t="s">
        <v>84</v>
      </c>
      <c r="L1" s="160" t="s">
        <v>79</v>
      </c>
      <c r="M1" s="160"/>
    </row>
    <row r="2" spans="1:13" ht="29.15" x14ac:dyDescent="0.65">
      <c r="A2" s="161" t="s">
        <v>83</v>
      </c>
      <c r="B2" s="161"/>
      <c r="C2" s="161"/>
      <c r="D2" s="161"/>
      <c r="E2" s="161"/>
      <c r="F2" s="161"/>
      <c r="G2" s="161"/>
      <c r="H2" s="161"/>
      <c r="I2" s="161"/>
      <c r="J2" s="161"/>
      <c r="K2" s="161"/>
      <c r="L2" s="161"/>
      <c r="M2" s="161"/>
    </row>
    <row r="3" spans="1:13" ht="17.399999999999999" customHeight="1" thickBot="1" x14ac:dyDescent="0.7">
      <c r="A3" s="30"/>
      <c r="B3" s="101"/>
      <c r="C3" s="101"/>
      <c r="D3" s="101"/>
      <c r="E3" s="101"/>
      <c r="F3" s="101"/>
      <c r="G3" s="101"/>
      <c r="H3" s="101"/>
      <c r="I3" s="101"/>
      <c r="J3" s="101"/>
      <c r="K3" s="101"/>
      <c r="L3" s="101"/>
      <c r="M3" s="30"/>
    </row>
    <row r="4" spans="1:13" ht="36" customHeight="1" x14ac:dyDescent="0.65">
      <c r="A4" s="12" t="s">
        <v>27</v>
      </c>
      <c r="B4" s="102"/>
      <c r="C4" s="102"/>
      <c r="D4" s="102"/>
      <c r="E4" s="102"/>
      <c r="F4" s="102"/>
      <c r="G4" s="102"/>
      <c r="H4" s="162" t="s">
        <v>26</v>
      </c>
      <c r="I4" s="163"/>
      <c r="J4" s="164" t="s">
        <v>66</v>
      </c>
      <c r="K4" s="163"/>
      <c r="L4" s="103" t="s">
        <v>73</v>
      </c>
    </row>
    <row r="5" spans="1:13" ht="18.899999999999999" thickBot="1" x14ac:dyDescent="0.7">
      <c r="A5" s="9" t="s">
        <v>30</v>
      </c>
      <c r="B5" s="104"/>
      <c r="C5" s="105" t="s">
        <v>11</v>
      </c>
      <c r="D5" s="105" t="s">
        <v>12</v>
      </c>
      <c r="E5" s="104"/>
      <c r="F5" s="105" t="s">
        <v>13</v>
      </c>
      <c r="G5" s="106"/>
      <c r="H5" s="165"/>
      <c r="I5" s="166"/>
      <c r="J5" s="167">
        <f>H5*B5/100</f>
        <v>0</v>
      </c>
      <c r="K5" s="167"/>
      <c r="L5" s="107">
        <f>H5-J5</f>
        <v>0</v>
      </c>
    </row>
    <row r="6" spans="1:13" ht="18.899999999999999" thickBot="1" x14ac:dyDescent="0.7"/>
    <row r="7" spans="1:13" ht="55.75" thickTop="1" x14ac:dyDescent="0.65">
      <c r="A7" s="37" t="s">
        <v>14</v>
      </c>
      <c r="B7" s="38" t="s">
        <v>15</v>
      </c>
      <c r="C7" s="39" t="s">
        <v>16</v>
      </c>
      <c r="D7" s="39" t="s">
        <v>17</v>
      </c>
      <c r="E7" s="40" t="s">
        <v>18</v>
      </c>
      <c r="F7" s="41" t="s">
        <v>19</v>
      </c>
      <c r="G7" s="42" t="s">
        <v>20</v>
      </c>
      <c r="H7" s="39" t="s">
        <v>21</v>
      </c>
      <c r="I7" s="39" t="s">
        <v>22</v>
      </c>
      <c r="J7" s="39" t="s">
        <v>23</v>
      </c>
      <c r="K7" s="40" t="s">
        <v>24</v>
      </c>
      <c r="L7" s="55" t="s">
        <v>68</v>
      </c>
      <c r="M7" s="53" t="s">
        <v>72</v>
      </c>
    </row>
    <row r="8" spans="1:13" x14ac:dyDescent="0.65">
      <c r="A8" s="74"/>
      <c r="B8" s="75"/>
      <c r="C8" s="76"/>
      <c r="D8" s="76"/>
      <c r="E8" s="77"/>
      <c r="F8" s="78"/>
      <c r="G8" s="79"/>
      <c r="H8" s="76"/>
      <c r="I8" s="76"/>
      <c r="J8" s="76"/>
      <c r="K8" s="77"/>
      <c r="L8" s="80"/>
      <c r="M8" s="81"/>
    </row>
    <row r="9" spans="1:13" x14ac:dyDescent="0.65">
      <c r="A9" s="82"/>
      <c r="B9" s="75"/>
      <c r="C9" s="76"/>
      <c r="D9" s="76"/>
      <c r="E9" s="77"/>
      <c r="F9" s="78"/>
      <c r="G9" s="79"/>
      <c r="H9" s="76"/>
      <c r="I9" s="76"/>
      <c r="J9" s="76"/>
      <c r="K9" s="77"/>
      <c r="L9" s="80"/>
      <c r="M9" s="81"/>
    </row>
    <row r="10" spans="1:13" x14ac:dyDescent="0.65">
      <c r="A10" s="82"/>
      <c r="B10" s="75"/>
      <c r="C10" s="76"/>
      <c r="D10" s="76"/>
      <c r="E10" s="77"/>
      <c r="F10" s="78"/>
      <c r="G10" s="79"/>
      <c r="H10" s="76"/>
      <c r="I10" s="76"/>
      <c r="J10" s="76"/>
      <c r="K10" s="77"/>
      <c r="L10" s="80"/>
      <c r="M10" s="81"/>
    </row>
    <row r="11" spans="1:13" x14ac:dyDescent="0.65">
      <c r="A11" s="82"/>
      <c r="B11" s="75"/>
      <c r="C11" s="76"/>
      <c r="D11" s="76"/>
      <c r="E11" s="77"/>
      <c r="F11" s="78"/>
      <c r="G11" s="79"/>
      <c r="H11" s="76"/>
      <c r="I11" s="76"/>
      <c r="J11" s="76"/>
      <c r="K11" s="77"/>
      <c r="L11" s="80"/>
      <c r="M11" s="83"/>
    </row>
    <row r="12" spans="1:13" x14ac:dyDescent="0.65">
      <c r="A12" s="82"/>
      <c r="B12" s="75"/>
      <c r="C12" s="76"/>
      <c r="D12" s="76"/>
      <c r="E12" s="77"/>
      <c r="F12" s="78"/>
      <c r="G12" s="79"/>
      <c r="H12" s="76"/>
      <c r="I12" s="76"/>
      <c r="J12" s="76"/>
      <c r="K12" s="77"/>
      <c r="L12" s="80"/>
      <c r="M12" s="83"/>
    </row>
    <row r="13" spans="1:13" x14ac:dyDescent="0.65">
      <c r="A13" s="74"/>
      <c r="B13" s="75"/>
      <c r="C13" s="76"/>
      <c r="D13" s="76"/>
      <c r="E13" s="77"/>
      <c r="F13" s="78"/>
      <c r="G13" s="79"/>
      <c r="H13" s="76"/>
      <c r="I13" s="76"/>
      <c r="J13" s="76"/>
      <c r="K13" s="77"/>
      <c r="L13" s="80"/>
      <c r="M13" s="81"/>
    </row>
    <row r="14" spans="1:13" x14ac:dyDescent="0.65">
      <c r="A14" s="74"/>
      <c r="B14" s="75"/>
      <c r="C14" s="76"/>
      <c r="D14" s="76"/>
      <c r="E14" s="77"/>
      <c r="F14" s="78"/>
      <c r="G14" s="79"/>
      <c r="H14" s="76"/>
      <c r="I14" s="76"/>
      <c r="J14" s="76"/>
      <c r="K14" s="77"/>
      <c r="L14" s="80"/>
      <c r="M14" s="81"/>
    </row>
    <row r="15" spans="1:13" x14ac:dyDescent="0.65">
      <c r="A15" s="74"/>
      <c r="B15" s="75"/>
      <c r="C15" s="76"/>
      <c r="D15" s="76"/>
      <c r="E15" s="77"/>
      <c r="F15" s="78"/>
      <c r="G15" s="79"/>
      <c r="H15" s="76"/>
      <c r="I15" s="76"/>
      <c r="J15" s="76"/>
      <c r="K15" s="77"/>
      <c r="L15" s="80"/>
      <c r="M15" s="81"/>
    </row>
    <row r="16" spans="1:13" x14ac:dyDescent="0.65">
      <c r="A16" s="74"/>
      <c r="B16" s="75"/>
      <c r="C16" s="76"/>
      <c r="D16" s="76"/>
      <c r="E16" s="77"/>
      <c r="F16" s="78"/>
      <c r="G16" s="79"/>
      <c r="H16" s="76"/>
      <c r="I16" s="76"/>
      <c r="J16" s="76"/>
      <c r="K16" s="77"/>
      <c r="L16" s="80"/>
      <c r="M16" s="81"/>
    </row>
    <row r="17" spans="1:13" x14ac:dyDescent="0.65">
      <c r="A17" s="74"/>
      <c r="B17" s="75"/>
      <c r="C17" s="76"/>
      <c r="D17" s="76"/>
      <c r="E17" s="77"/>
      <c r="F17" s="78"/>
      <c r="G17" s="79"/>
      <c r="H17" s="76"/>
      <c r="I17" s="76"/>
      <c r="J17" s="76"/>
      <c r="K17" s="77"/>
      <c r="L17" s="80"/>
      <c r="M17" s="81"/>
    </row>
    <row r="18" spans="1:13" x14ac:dyDescent="0.65">
      <c r="A18" s="74"/>
      <c r="B18" s="75"/>
      <c r="C18" s="76"/>
      <c r="D18" s="76"/>
      <c r="E18" s="77"/>
      <c r="F18" s="78"/>
      <c r="G18" s="79"/>
      <c r="H18" s="76"/>
      <c r="I18" s="76"/>
      <c r="J18" s="76"/>
      <c r="K18" s="77"/>
      <c r="L18" s="80"/>
      <c r="M18" s="81"/>
    </row>
    <row r="19" spans="1:13" x14ac:dyDescent="0.65">
      <c r="A19" s="74"/>
      <c r="B19" s="75"/>
      <c r="C19" s="76"/>
      <c r="D19" s="76"/>
      <c r="E19" s="77"/>
      <c r="F19" s="78"/>
      <c r="G19" s="79"/>
      <c r="H19" s="76"/>
      <c r="I19" s="76"/>
      <c r="J19" s="76"/>
      <c r="K19" s="77"/>
      <c r="L19" s="80"/>
      <c r="M19" s="81"/>
    </row>
    <row r="20" spans="1:13" x14ac:dyDescent="0.65">
      <c r="A20" s="74"/>
      <c r="B20" s="75"/>
      <c r="C20" s="76"/>
      <c r="D20" s="76"/>
      <c r="E20" s="77"/>
      <c r="F20" s="78"/>
      <c r="G20" s="79"/>
      <c r="H20" s="76"/>
      <c r="I20" s="76"/>
      <c r="J20" s="76"/>
      <c r="K20" s="77"/>
      <c r="L20" s="80"/>
      <c r="M20" s="81"/>
    </row>
    <row r="21" spans="1:13" ht="18.899999999999999" thickBot="1" x14ac:dyDescent="0.7">
      <c r="A21" s="84"/>
      <c r="B21" s="85"/>
      <c r="C21" s="86"/>
      <c r="D21" s="86"/>
      <c r="E21" s="87"/>
      <c r="F21" s="88"/>
      <c r="G21" s="89"/>
      <c r="H21" s="86"/>
      <c r="I21" s="86"/>
      <c r="J21" s="86"/>
      <c r="K21" s="87"/>
      <c r="L21" s="90"/>
      <c r="M21" s="91"/>
    </row>
    <row r="22" spans="1:13" ht="19.3" thickTop="1" thickBot="1" x14ac:dyDescent="0.7">
      <c r="A22" s="153" t="s">
        <v>67</v>
      </c>
      <c r="B22" s="154"/>
      <c r="C22" s="154"/>
      <c r="D22" s="154"/>
      <c r="E22" s="154"/>
      <c r="F22" s="155"/>
      <c r="G22" s="154"/>
      <c r="H22" s="154"/>
      <c r="I22" s="154"/>
      <c r="J22" s="154"/>
      <c r="K22" s="156"/>
      <c r="L22" s="92">
        <f>SUM(L8:L21)</f>
        <v>0</v>
      </c>
      <c r="M22" s="93"/>
    </row>
    <row r="23" spans="1:13" x14ac:dyDescent="0.65">
      <c r="A23" s="65"/>
      <c r="B23" s="65"/>
      <c r="C23" s="65"/>
      <c r="D23" s="65"/>
      <c r="E23" s="65"/>
      <c r="F23" s="65"/>
      <c r="G23" s="65"/>
      <c r="H23" s="65"/>
      <c r="I23" s="65"/>
      <c r="J23" s="65"/>
      <c r="K23" s="65"/>
      <c r="L23" s="65"/>
      <c r="M23" s="65"/>
    </row>
    <row r="24" spans="1:13" s="1" customFormat="1" ht="17.399999999999999" customHeight="1" x14ac:dyDescent="0.65">
      <c r="A24" s="94" t="s">
        <v>31</v>
      </c>
      <c r="B24" s="95"/>
      <c r="C24" s="96"/>
      <c r="D24" s="97"/>
      <c r="E24" s="96"/>
      <c r="F24" s="96"/>
      <c r="G24" s="98"/>
      <c r="H24" s="99"/>
      <c r="I24" s="100"/>
      <c r="J24" s="100"/>
      <c r="K24" s="100"/>
      <c r="L24" s="100"/>
      <c r="M24" s="100"/>
    </row>
    <row r="25" spans="1:13" s="4" customFormat="1" x14ac:dyDescent="0.65">
      <c r="A25" s="67" t="s">
        <v>69</v>
      </c>
      <c r="B25" s="67"/>
      <c r="C25" s="67"/>
      <c r="D25" s="67"/>
      <c r="E25" s="67"/>
      <c r="F25" s="67"/>
      <c r="G25" s="67"/>
      <c r="H25" s="67"/>
      <c r="I25" s="67"/>
      <c r="J25" s="67"/>
      <c r="K25" s="67"/>
      <c r="L25" s="67"/>
      <c r="M25" s="67"/>
    </row>
    <row r="26" spans="1:13" s="4" customFormat="1" x14ac:dyDescent="0.65">
      <c r="A26" s="67" t="s">
        <v>32</v>
      </c>
      <c r="B26" s="67"/>
      <c r="C26" s="67"/>
      <c r="D26" s="67"/>
      <c r="E26" s="67"/>
      <c r="F26" s="67"/>
      <c r="G26" s="67"/>
      <c r="H26" s="67"/>
      <c r="I26" s="67"/>
      <c r="J26" s="67"/>
      <c r="K26" s="67"/>
      <c r="L26" s="67"/>
      <c r="M26" s="67"/>
    </row>
    <row r="27" spans="1:13" s="5" customFormat="1" x14ac:dyDescent="0.65">
      <c r="A27" s="67" t="s">
        <v>90</v>
      </c>
      <c r="B27" s="65"/>
      <c r="C27" s="65"/>
      <c r="D27" s="65"/>
      <c r="E27" s="65"/>
      <c r="F27" s="65"/>
      <c r="G27" s="65"/>
      <c r="H27" s="65"/>
      <c r="I27" s="65"/>
      <c r="J27" s="65"/>
      <c r="K27" s="65"/>
      <c r="L27" s="65"/>
      <c r="M27" s="65"/>
    </row>
    <row r="28" spans="1:13" s="5" customFormat="1" ht="8.15" customHeight="1" x14ac:dyDescent="0.65">
      <c r="A28" s="65"/>
      <c r="B28" s="65"/>
      <c r="C28" s="65"/>
      <c r="D28" s="65"/>
      <c r="E28" s="65"/>
      <c r="F28" s="65"/>
      <c r="G28" s="65"/>
      <c r="H28" s="65"/>
      <c r="I28" s="65"/>
      <c r="J28" s="65"/>
      <c r="K28" s="65"/>
      <c r="L28" s="65"/>
      <c r="M28" s="65"/>
    </row>
    <row r="29" spans="1:13" x14ac:dyDescent="0.65">
      <c r="A29" s="65" t="s">
        <v>70</v>
      </c>
      <c r="B29" s="65"/>
      <c r="C29" s="65"/>
      <c r="D29" s="65"/>
      <c r="E29" s="65"/>
      <c r="F29" s="65"/>
      <c r="G29" s="65"/>
      <c r="H29" s="65"/>
      <c r="I29" s="65"/>
      <c r="J29" s="65"/>
      <c r="K29" s="65"/>
      <c r="L29" s="65"/>
      <c r="M29" s="65"/>
    </row>
    <row r="30" spans="1:13" x14ac:dyDescent="0.65">
      <c r="A30" s="65" t="s">
        <v>71</v>
      </c>
      <c r="B30" s="65"/>
      <c r="C30" s="65"/>
      <c r="D30" s="65"/>
      <c r="E30" s="65"/>
      <c r="F30" s="65"/>
      <c r="G30" s="65"/>
      <c r="H30" s="65"/>
      <c r="I30" s="65"/>
      <c r="J30" s="65"/>
      <c r="K30" s="65"/>
      <c r="L30" s="65"/>
      <c r="M30" s="65"/>
    </row>
    <row r="31" spans="1:13" x14ac:dyDescent="0.65">
      <c r="A31" s="65"/>
      <c r="B31" s="65"/>
      <c r="C31" s="65"/>
      <c r="D31" s="65"/>
      <c r="E31" s="65"/>
      <c r="F31" s="65"/>
      <c r="G31" s="65"/>
      <c r="H31" s="65"/>
      <c r="I31" s="65"/>
      <c r="J31" s="65"/>
      <c r="K31" s="65"/>
      <c r="L31" s="65"/>
      <c r="M31" s="65"/>
    </row>
    <row r="32" spans="1:13" x14ac:dyDescent="0.65">
      <c r="A32" s="157" t="s">
        <v>74</v>
      </c>
      <c r="B32" s="157"/>
      <c r="C32" s="157"/>
      <c r="D32" s="157"/>
      <c r="E32" s="157"/>
      <c r="F32" s="157"/>
      <c r="G32" s="157"/>
      <c r="H32" s="157"/>
      <c r="I32" s="157"/>
      <c r="J32" s="157"/>
      <c r="K32" s="157"/>
      <c r="L32" s="157"/>
      <c r="M32" s="157"/>
    </row>
    <row r="33" spans="1:13" x14ac:dyDescent="0.65">
      <c r="A33" s="158"/>
      <c r="B33" s="159"/>
      <c r="C33" s="159"/>
      <c r="D33" s="159"/>
      <c r="E33" s="159"/>
      <c r="F33" s="159"/>
      <c r="G33" s="159"/>
      <c r="H33" s="159"/>
      <c r="I33" s="159"/>
      <c r="J33" s="159"/>
      <c r="K33" s="159"/>
      <c r="L33" s="159"/>
      <c r="M33" s="159"/>
    </row>
    <row r="34" spans="1:13" x14ac:dyDescent="0.65">
      <c r="A34" s="159"/>
      <c r="B34" s="159"/>
      <c r="C34" s="159"/>
      <c r="D34" s="159"/>
      <c r="E34" s="159"/>
      <c r="F34" s="159"/>
      <c r="G34" s="159"/>
      <c r="H34" s="159"/>
      <c r="I34" s="159"/>
      <c r="J34" s="159"/>
      <c r="K34" s="159"/>
      <c r="L34" s="159"/>
      <c r="M34" s="159"/>
    </row>
    <row r="35" spans="1:13" x14ac:dyDescent="0.65">
      <c r="A35" s="159"/>
      <c r="B35" s="159"/>
      <c r="C35" s="159"/>
      <c r="D35" s="159"/>
      <c r="E35" s="159"/>
      <c r="F35" s="159"/>
      <c r="G35" s="159"/>
      <c r="H35" s="159"/>
      <c r="I35" s="159"/>
      <c r="J35" s="159"/>
      <c r="K35" s="159"/>
      <c r="L35" s="159"/>
      <c r="M35" s="159"/>
    </row>
    <row r="36" spans="1:13" x14ac:dyDescent="0.65">
      <c r="A36" s="159"/>
      <c r="B36" s="159"/>
      <c r="C36" s="159"/>
      <c r="D36" s="159"/>
      <c r="E36" s="159"/>
      <c r="F36" s="159"/>
      <c r="G36" s="159"/>
      <c r="H36" s="159"/>
      <c r="I36" s="159"/>
      <c r="J36" s="159"/>
      <c r="K36" s="159"/>
      <c r="L36" s="159"/>
      <c r="M36" s="159"/>
    </row>
    <row r="37" spans="1:13" x14ac:dyDescent="0.65">
      <c r="A37" s="159"/>
      <c r="B37" s="159"/>
      <c r="C37" s="159"/>
      <c r="D37" s="159"/>
      <c r="E37" s="159"/>
      <c r="F37" s="159"/>
      <c r="G37" s="159"/>
      <c r="H37" s="159"/>
      <c r="I37" s="159"/>
      <c r="J37" s="159"/>
      <c r="K37" s="159"/>
      <c r="L37" s="159"/>
      <c r="M37" s="159"/>
    </row>
    <row r="38" spans="1:13" x14ac:dyDescent="0.65">
      <c r="A38" s="159"/>
      <c r="B38" s="159"/>
      <c r="C38" s="159"/>
      <c r="D38" s="159"/>
      <c r="E38" s="159"/>
      <c r="F38" s="159"/>
      <c r="G38" s="159"/>
      <c r="H38" s="159"/>
      <c r="I38" s="159"/>
      <c r="J38" s="159"/>
      <c r="K38" s="159"/>
      <c r="L38" s="159"/>
      <c r="M38" s="159"/>
    </row>
    <row r="39" spans="1:13" x14ac:dyDescent="0.65">
      <c r="A39" s="159"/>
      <c r="B39" s="159"/>
      <c r="C39" s="159"/>
      <c r="D39" s="159"/>
      <c r="E39" s="159"/>
      <c r="F39" s="159"/>
      <c r="G39" s="159"/>
      <c r="H39" s="159"/>
      <c r="I39" s="159"/>
      <c r="J39" s="159"/>
      <c r="K39" s="159"/>
      <c r="L39" s="159"/>
      <c r="M39" s="159"/>
    </row>
    <row r="40" spans="1:13" x14ac:dyDescent="0.65">
      <c r="A40" s="159"/>
      <c r="B40" s="159"/>
      <c r="C40" s="159"/>
      <c r="D40" s="159"/>
      <c r="E40" s="159"/>
      <c r="F40" s="159"/>
      <c r="G40" s="159"/>
      <c r="H40" s="159"/>
      <c r="I40" s="159"/>
      <c r="J40" s="159"/>
      <c r="K40" s="159"/>
      <c r="L40" s="159"/>
      <c r="M40" s="159"/>
    </row>
    <row r="41" spans="1:13" x14ac:dyDescent="0.65">
      <c r="A41" s="159"/>
      <c r="B41" s="159"/>
      <c r="C41" s="159"/>
      <c r="D41" s="159"/>
      <c r="E41" s="159"/>
      <c r="F41" s="159"/>
      <c r="G41" s="159"/>
      <c r="H41" s="159"/>
      <c r="I41" s="159"/>
      <c r="J41" s="159"/>
      <c r="K41" s="159"/>
      <c r="L41" s="159"/>
      <c r="M41" s="159"/>
    </row>
  </sheetData>
  <mergeCells count="9">
    <mergeCell ref="A22:K22"/>
    <mergeCell ref="A32:M32"/>
    <mergeCell ref="A33:M41"/>
    <mergeCell ref="L1:M1"/>
    <mergeCell ref="A2:M2"/>
    <mergeCell ref="H4:I4"/>
    <mergeCell ref="J4:K4"/>
    <mergeCell ref="H5:I5"/>
    <mergeCell ref="J5:K5"/>
  </mergeCells>
  <phoneticPr fontId="1"/>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D1A8-D79C-43FE-BD7C-D6E1307D7931}">
  <sheetPr>
    <pageSetUpPr fitToPage="1"/>
  </sheetPr>
  <dimension ref="A1:H35"/>
  <sheetViews>
    <sheetView showGridLines="0" view="pageBreakPreview" zoomScaleNormal="70" zoomScaleSheetLayoutView="100" workbookViewId="0"/>
  </sheetViews>
  <sheetFormatPr defaultColWidth="8.78515625" defaultRowHeight="18.45" x14ac:dyDescent="0.65"/>
  <cols>
    <col min="1" max="1" width="9.28515625" style="5" customWidth="1"/>
    <col min="2" max="2" width="23.7109375" style="5" bestFit="1" customWidth="1"/>
    <col min="3" max="3" width="12" style="5" customWidth="1"/>
    <col min="4" max="4" width="4.0703125" style="5" bestFit="1" customWidth="1"/>
    <col min="5" max="7" width="14.28515625" style="5" customWidth="1"/>
    <col min="8" max="8" width="85.7109375" style="5" customWidth="1"/>
    <col min="9" max="9" width="55.2109375" style="5" bestFit="1" customWidth="1"/>
    <col min="10" max="16384" width="8.78515625" style="5"/>
  </cols>
  <sheetData>
    <row r="1" spans="1:8" x14ac:dyDescent="0.65">
      <c r="A1" s="19" t="s">
        <v>85</v>
      </c>
      <c r="H1" s="36" t="s">
        <v>80</v>
      </c>
    </row>
    <row r="2" spans="1:8" ht="29.15" x14ac:dyDescent="0.65">
      <c r="A2" s="7" t="s">
        <v>60</v>
      </c>
    </row>
    <row r="3" spans="1:8" x14ac:dyDescent="0.65">
      <c r="A3" s="8"/>
      <c r="B3" s="8"/>
      <c r="C3" s="4"/>
      <c r="D3" s="4"/>
      <c r="E3" s="4"/>
      <c r="F3" s="9" t="s">
        <v>25</v>
      </c>
      <c r="G3" s="26">
        <v>2023</v>
      </c>
      <c r="H3" s="10" t="s">
        <v>39</v>
      </c>
    </row>
    <row r="4" spans="1:8" s="1" customFormat="1" ht="39.65" customHeight="1" x14ac:dyDescent="0.65">
      <c r="A4" s="173" t="s">
        <v>9</v>
      </c>
      <c r="B4" s="174"/>
      <c r="C4" s="168" t="s">
        <v>8</v>
      </c>
      <c r="D4" s="169"/>
      <c r="E4" s="179" t="s">
        <v>48</v>
      </c>
      <c r="F4" s="180"/>
      <c r="G4" s="139" t="s">
        <v>28</v>
      </c>
      <c r="H4" s="181" t="s">
        <v>51</v>
      </c>
    </row>
    <row r="5" spans="1:8" s="1" customFormat="1" ht="15.45" x14ac:dyDescent="0.65">
      <c r="A5" s="175"/>
      <c r="B5" s="176"/>
      <c r="C5" s="113" t="s">
        <v>37</v>
      </c>
      <c r="D5" s="113" t="s">
        <v>10</v>
      </c>
      <c r="E5" s="113" t="s">
        <v>37</v>
      </c>
      <c r="F5" s="113" t="s">
        <v>10</v>
      </c>
      <c r="G5" s="139"/>
      <c r="H5" s="181"/>
    </row>
    <row r="6" spans="1:8" s="1" customFormat="1" ht="23.15" customHeight="1" x14ac:dyDescent="0.65">
      <c r="A6" s="170" t="s">
        <v>6</v>
      </c>
      <c r="B6" s="2" t="s">
        <v>0</v>
      </c>
      <c r="C6" s="114"/>
      <c r="D6" s="115" t="s">
        <v>36</v>
      </c>
      <c r="E6" s="116">
        <v>2.5</v>
      </c>
      <c r="F6" s="116" t="s">
        <v>35</v>
      </c>
      <c r="G6" s="116">
        <f>C6*E6</f>
        <v>0</v>
      </c>
      <c r="H6" s="28" t="s">
        <v>50</v>
      </c>
    </row>
    <row r="7" spans="1:8" s="1" customFormat="1" ht="23.15" customHeight="1" x14ac:dyDescent="0.65">
      <c r="A7" s="171"/>
      <c r="B7" s="2" t="s">
        <v>1</v>
      </c>
      <c r="C7" s="114">
        <v>51</v>
      </c>
      <c r="D7" s="115" t="s">
        <v>36</v>
      </c>
      <c r="E7" s="116">
        <v>2.75</v>
      </c>
      <c r="F7" s="116" t="s">
        <v>35</v>
      </c>
      <c r="G7" s="116">
        <f t="shared" ref="G7:G14" si="0">C7*E7</f>
        <v>140.25</v>
      </c>
      <c r="H7" s="28" t="s">
        <v>50</v>
      </c>
    </row>
    <row r="8" spans="1:8" s="1" customFormat="1" ht="23.15" customHeight="1" x14ac:dyDescent="0.65">
      <c r="A8" s="171"/>
      <c r="B8" s="2" t="s">
        <v>2</v>
      </c>
      <c r="C8" s="114"/>
      <c r="D8" s="117" t="s">
        <v>43</v>
      </c>
      <c r="E8" s="116">
        <v>2.0499999999999998</v>
      </c>
      <c r="F8" s="116" t="s">
        <v>42</v>
      </c>
      <c r="G8" s="116">
        <f t="shared" si="0"/>
        <v>0</v>
      </c>
      <c r="H8" s="28" t="s">
        <v>49</v>
      </c>
    </row>
    <row r="9" spans="1:8" s="1" customFormat="1" ht="23.15" customHeight="1" x14ac:dyDescent="0.65">
      <c r="A9" s="171"/>
      <c r="B9" s="3" t="s">
        <v>5</v>
      </c>
      <c r="C9" s="114">
        <v>2</v>
      </c>
      <c r="D9" s="117" t="s">
        <v>41</v>
      </c>
      <c r="E9" s="116">
        <v>2.99</v>
      </c>
      <c r="F9" s="116" t="s">
        <v>38</v>
      </c>
      <c r="G9" s="116">
        <f t="shared" si="0"/>
        <v>5.98</v>
      </c>
      <c r="H9" s="28" t="s">
        <v>50</v>
      </c>
    </row>
    <row r="10" spans="1:8" s="1" customFormat="1" ht="23.15" customHeight="1" x14ac:dyDescent="0.65">
      <c r="A10" s="171"/>
      <c r="B10" s="2" t="s">
        <v>3</v>
      </c>
      <c r="C10" s="114">
        <f>9200/1000</f>
        <v>9.1999999999999993</v>
      </c>
      <c r="D10" s="115" t="s">
        <v>36</v>
      </c>
      <c r="E10" s="116">
        <v>2.29</v>
      </c>
      <c r="F10" s="116" t="s">
        <v>35</v>
      </c>
      <c r="G10" s="116">
        <f t="shared" si="0"/>
        <v>21.067999999999998</v>
      </c>
      <c r="H10" s="28" t="s">
        <v>50</v>
      </c>
    </row>
    <row r="11" spans="1:8" s="1" customFormat="1" ht="23.15" customHeight="1" x14ac:dyDescent="0.65">
      <c r="A11" s="171"/>
      <c r="B11" s="2" t="s">
        <v>4</v>
      </c>
      <c r="C11" s="114">
        <f>820/1000</f>
        <v>0.82</v>
      </c>
      <c r="D11" s="115" t="s">
        <v>36</v>
      </c>
      <c r="E11" s="116">
        <v>2.62</v>
      </c>
      <c r="F11" s="116" t="s">
        <v>35</v>
      </c>
      <c r="G11" s="116">
        <f t="shared" si="0"/>
        <v>2.1484000000000001</v>
      </c>
      <c r="H11" s="28" t="s">
        <v>50</v>
      </c>
    </row>
    <row r="12" spans="1:8" s="1" customFormat="1" ht="23.15" customHeight="1" x14ac:dyDescent="0.65">
      <c r="A12" s="172"/>
      <c r="B12" s="2"/>
      <c r="C12" s="118"/>
      <c r="D12" s="119"/>
      <c r="E12" s="120"/>
      <c r="F12" s="120"/>
      <c r="G12" s="116">
        <f t="shared" si="0"/>
        <v>0</v>
      </c>
      <c r="H12" s="28"/>
    </row>
    <row r="13" spans="1:8" s="1" customFormat="1" ht="23.15" customHeight="1" x14ac:dyDescent="0.65">
      <c r="A13" s="170" t="s">
        <v>7</v>
      </c>
      <c r="B13" s="2" t="s">
        <v>45</v>
      </c>
      <c r="C13" s="114">
        <v>500000</v>
      </c>
      <c r="D13" s="117" t="s">
        <v>33</v>
      </c>
      <c r="E13" s="114">
        <v>0</v>
      </c>
      <c r="F13" s="121" t="s">
        <v>40</v>
      </c>
      <c r="G13" s="116">
        <f t="shared" si="0"/>
        <v>0</v>
      </c>
      <c r="H13" s="27" t="s">
        <v>47</v>
      </c>
    </row>
    <row r="14" spans="1:8" s="1" customFormat="1" ht="23.15" customHeight="1" x14ac:dyDescent="0.65">
      <c r="A14" s="171"/>
      <c r="B14" s="2" t="s">
        <v>46</v>
      </c>
      <c r="C14" s="114">
        <v>494000</v>
      </c>
      <c r="D14" s="117" t="s">
        <v>33</v>
      </c>
      <c r="E14" s="122">
        <v>4.75E-4</v>
      </c>
      <c r="F14" s="121" t="s">
        <v>40</v>
      </c>
      <c r="G14" s="116">
        <f t="shared" si="0"/>
        <v>234.65</v>
      </c>
      <c r="H14" s="27" t="s">
        <v>44</v>
      </c>
    </row>
    <row r="15" spans="1:8" s="1" customFormat="1" ht="23.15" customHeight="1" x14ac:dyDescent="0.65">
      <c r="A15" s="172"/>
      <c r="B15" s="2"/>
      <c r="C15" s="118"/>
      <c r="D15" s="123"/>
      <c r="E15" s="124"/>
      <c r="F15" s="125"/>
      <c r="G15" s="116">
        <f>C15*E15</f>
        <v>0</v>
      </c>
      <c r="H15" s="29"/>
    </row>
    <row r="16" spans="1:8" s="1" customFormat="1" ht="17.399999999999999" customHeight="1" x14ac:dyDescent="0.65">
      <c r="A16" s="144" t="s">
        <v>29</v>
      </c>
      <c r="B16" s="144"/>
      <c r="C16" s="126"/>
      <c r="D16" s="127"/>
      <c r="E16" s="126"/>
      <c r="F16" s="126"/>
      <c r="G16" s="128">
        <f>SUM(G6:G15)</f>
        <v>404.09640000000002</v>
      </c>
      <c r="H16" s="6"/>
    </row>
    <row r="17" spans="1:8" s="1" customFormat="1" ht="17.399999999999999" customHeight="1" x14ac:dyDescent="0.65">
      <c r="A17" s="21"/>
      <c r="B17" s="21"/>
      <c r="C17" s="22"/>
      <c r="D17" s="23"/>
      <c r="E17" s="22"/>
      <c r="F17" s="22"/>
      <c r="G17" s="24"/>
      <c r="H17" s="25"/>
    </row>
    <row r="18" spans="1:8" s="1" customFormat="1" ht="17.399999999999999" customHeight="1" x14ac:dyDescent="0.65">
      <c r="B18" s="12" t="s">
        <v>27</v>
      </c>
      <c r="C18" s="102"/>
      <c r="D18" s="102"/>
      <c r="E18" s="102"/>
      <c r="F18" s="102"/>
      <c r="G18" s="24"/>
      <c r="H18" s="25"/>
    </row>
    <row r="19" spans="1:8" s="4" customFormat="1" ht="18.899999999999999" thickBot="1" x14ac:dyDescent="0.7">
      <c r="B19" s="9" t="s">
        <v>30</v>
      </c>
      <c r="C19" s="43">
        <v>5</v>
      </c>
      <c r="D19" s="105" t="s">
        <v>11</v>
      </c>
      <c r="E19" s="109" t="s">
        <v>12</v>
      </c>
      <c r="F19" s="43">
        <v>2023</v>
      </c>
      <c r="G19" s="108" t="s">
        <v>87</v>
      </c>
    </row>
    <row r="20" spans="1:8" s="4" customFormat="1" ht="27.45" x14ac:dyDescent="0.65">
      <c r="C20" s="135" t="s">
        <v>26</v>
      </c>
      <c r="D20" s="136"/>
      <c r="E20" s="111" t="s">
        <v>88</v>
      </c>
      <c r="F20" s="112" t="s">
        <v>73</v>
      </c>
    </row>
    <row r="21" spans="1:8" s="4" customFormat="1" ht="18.899999999999999" thickBot="1" x14ac:dyDescent="0.7">
      <c r="C21" s="177">
        <v>404.1</v>
      </c>
      <c r="D21" s="178"/>
      <c r="E21" s="110">
        <f>C19*C21/100</f>
        <v>20.204999999999998</v>
      </c>
      <c r="F21" s="45">
        <f>C21-E21</f>
        <v>383.89500000000004</v>
      </c>
    </row>
    <row r="22" spans="1:8" s="1" customFormat="1" ht="15" customHeight="1" x14ac:dyDescent="0.65">
      <c r="A22" s="21" t="s">
        <v>31</v>
      </c>
      <c r="G22" s="24"/>
      <c r="H22" s="25"/>
    </row>
    <row r="23" spans="1:8" s="4" customFormat="1" ht="15" customHeight="1" x14ac:dyDescent="0.65">
      <c r="A23" s="4" t="s">
        <v>58</v>
      </c>
    </row>
    <row r="24" spans="1:8" ht="15" customHeight="1" x14ac:dyDescent="0.65">
      <c r="A24" s="4" t="s">
        <v>32</v>
      </c>
    </row>
    <row r="25" spans="1:8" ht="15" customHeight="1" x14ac:dyDescent="0.65">
      <c r="A25" s="5" t="s">
        <v>34</v>
      </c>
    </row>
    <row r="26" spans="1:8" ht="15" customHeight="1" x14ac:dyDescent="0.65"/>
    <row r="27" spans="1:8" ht="15" customHeight="1" x14ac:dyDescent="0.65">
      <c r="A27" s="5" t="s">
        <v>54</v>
      </c>
    </row>
    <row r="28" spans="1:8" ht="15" customHeight="1" x14ac:dyDescent="0.65">
      <c r="A28" s="5" t="s">
        <v>82</v>
      </c>
    </row>
    <row r="29" spans="1:8" ht="15" customHeight="1" x14ac:dyDescent="0.65">
      <c r="A29" s="5" t="s">
        <v>81</v>
      </c>
    </row>
    <row r="30" spans="1:8" ht="15" customHeight="1" x14ac:dyDescent="0.65">
      <c r="A30" s="5" t="s">
        <v>52</v>
      </c>
    </row>
    <row r="31" spans="1:8" ht="15" customHeight="1" x14ac:dyDescent="0.65">
      <c r="A31" s="5" t="s">
        <v>59</v>
      </c>
    </row>
    <row r="32" spans="1:8" ht="15" customHeight="1" x14ac:dyDescent="0.65">
      <c r="A32" s="20" t="s">
        <v>53</v>
      </c>
    </row>
    <row r="33" spans="1:1" ht="15" customHeight="1" x14ac:dyDescent="0.65">
      <c r="A33" s="32" t="s">
        <v>55</v>
      </c>
    </row>
    <row r="34" spans="1:1" ht="15" customHeight="1" x14ac:dyDescent="0.65">
      <c r="A34" s="32" t="s">
        <v>56</v>
      </c>
    </row>
    <row r="35" spans="1:1" ht="15" customHeight="1" x14ac:dyDescent="0.65">
      <c r="A35" s="32" t="s">
        <v>57</v>
      </c>
    </row>
  </sheetData>
  <mergeCells count="10">
    <mergeCell ref="C20:D20"/>
    <mergeCell ref="C21:D21"/>
    <mergeCell ref="E4:F4"/>
    <mergeCell ref="G4:G5"/>
    <mergeCell ref="H4:H5"/>
    <mergeCell ref="A16:B16"/>
    <mergeCell ref="C4:D4"/>
    <mergeCell ref="A6:A12"/>
    <mergeCell ref="A13:A15"/>
    <mergeCell ref="A4:B5"/>
  </mergeCells>
  <phoneticPr fontId="1"/>
  <hyperlinks>
    <hyperlink ref="A32" display="https://policies.env.go.jp/earth/ghg-santeikohyo/calc.html" xr:uid="{241F9F45-DB4E-4738-86B7-540AADEB93C3}"/>
  </hyperlinks>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3058-8475-4C55-BEF3-FBA607731EAB}">
  <sheetPr>
    <pageSetUpPr fitToPage="1"/>
  </sheetPr>
  <dimension ref="A1:M41"/>
  <sheetViews>
    <sheetView showGridLines="0" view="pageBreakPreview" zoomScaleNormal="70" zoomScaleSheetLayoutView="100" workbookViewId="0">
      <selection activeCell="L17" sqref="L17"/>
    </sheetView>
  </sheetViews>
  <sheetFormatPr defaultRowHeight="18.45" x14ac:dyDescent="0.65"/>
  <cols>
    <col min="1" max="1" width="49.78515625" customWidth="1"/>
    <col min="12" max="12" width="18.92578125" customWidth="1"/>
    <col min="13" max="13" width="13" bestFit="1" customWidth="1"/>
  </cols>
  <sheetData>
    <row r="1" spans="1:13" s="5" customFormat="1" x14ac:dyDescent="0.65">
      <c r="A1" s="19" t="s">
        <v>84</v>
      </c>
      <c r="L1" s="160" t="s">
        <v>77</v>
      </c>
      <c r="M1" s="160"/>
    </row>
    <row r="2" spans="1:13" ht="29.15" x14ac:dyDescent="0.65">
      <c r="A2" s="161" t="s">
        <v>83</v>
      </c>
      <c r="B2" s="161"/>
      <c r="C2" s="161"/>
      <c r="D2" s="161"/>
      <c r="E2" s="161"/>
      <c r="F2" s="161"/>
      <c r="G2" s="161"/>
      <c r="H2" s="161"/>
      <c r="I2" s="161"/>
      <c r="J2" s="161"/>
      <c r="K2" s="161"/>
      <c r="L2" s="161"/>
      <c r="M2" s="161"/>
    </row>
    <row r="3" spans="1:13" ht="17.399999999999999" customHeight="1" thickBot="1" x14ac:dyDescent="0.7">
      <c r="A3" s="18"/>
      <c r="B3" s="18"/>
      <c r="C3" s="18"/>
      <c r="D3" s="18"/>
      <c r="E3" s="18"/>
      <c r="F3" s="18"/>
      <c r="G3" s="18"/>
      <c r="H3" s="18"/>
      <c r="I3" s="18"/>
      <c r="J3" s="18"/>
      <c r="K3" s="18"/>
      <c r="L3" s="18"/>
      <c r="M3" s="18"/>
    </row>
    <row r="4" spans="1:13" ht="36" customHeight="1" x14ac:dyDescent="0.65">
      <c r="A4" s="12" t="s">
        <v>27</v>
      </c>
      <c r="B4" s="11"/>
      <c r="C4" s="11"/>
      <c r="D4" s="11"/>
      <c r="E4" s="11"/>
      <c r="F4" s="11"/>
      <c r="G4" s="11"/>
      <c r="H4" s="188" t="s">
        <v>26</v>
      </c>
      <c r="I4" s="189"/>
      <c r="J4" s="190" t="s">
        <v>66</v>
      </c>
      <c r="K4" s="189"/>
      <c r="L4" s="44" t="s">
        <v>73</v>
      </c>
    </row>
    <row r="5" spans="1:13" ht="18.899999999999999" thickBot="1" x14ac:dyDescent="0.7">
      <c r="A5" s="9" t="s">
        <v>30</v>
      </c>
      <c r="B5" s="43">
        <v>30</v>
      </c>
      <c r="C5" s="19" t="s">
        <v>11</v>
      </c>
      <c r="D5" s="19" t="s">
        <v>12</v>
      </c>
      <c r="E5" s="43">
        <v>2023</v>
      </c>
      <c r="F5" s="19" t="s">
        <v>13</v>
      </c>
      <c r="H5" s="191">
        <v>391.35</v>
      </c>
      <c r="I5" s="192"/>
      <c r="J5" s="193">
        <f>H5*B5/100</f>
        <v>117.405</v>
      </c>
      <c r="K5" s="193"/>
      <c r="L5" s="45">
        <f>H5-J5</f>
        <v>273.94500000000005</v>
      </c>
    </row>
    <row r="6" spans="1:13" ht="18.899999999999999" thickBot="1" x14ac:dyDescent="0.7"/>
    <row r="7" spans="1:13" ht="55.75" thickTop="1" x14ac:dyDescent="0.65">
      <c r="A7" s="37" t="s">
        <v>14</v>
      </c>
      <c r="B7" s="38" t="s">
        <v>15</v>
      </c>
      <c r="C7" s="39" t="s">
        <v>16</v>
      </c>
      <c r="D7" s="39" t="s">
        <v>17</v>
      </c>
      <c r="E7" s="40" t="s">
        <v>18</v>
      </c>
      <c r="F7" s="41" t="s">
        <v>19</v>
      </c>
      <c r="G7" s="42" t="s">
        <v>20</v>
      </c>
      <c r="H7" s="39" t="s">
        <v>21</v>
      </c>
      <c r="I7" s="39" t="s">
        <v>22</v>
      </c>
      <c r="J7" s="39" t="s">
        <v>23</v>
      </c>
      <c r="K7" s="40" t="s">
        <v>24</v>
      </c>
      <c r="L7" s="55" t="s">
        <v>68</v>
      </c>
      <c r="M7" s="53" t="s">
        <v>72</v>
      </c>
    </row>
    <row r="8" spans="1:13" x14ac:dyDescent="0.65">
      <c r="A8" s="59" t="s">
        <v>61</v>
      </c>
      <c r="B8" s="14"/>
      <c r="C8" s="13"/>
      <c r="D8" s="13"/>
      <c r="E8" s="33"/>
      <c r="F8" s="34"/>
      <c r="G8" s="17"/>
      <c r="H8" s="13"/>
      <c r="I8" s="13"/>
      <c r="J8" s="13"/>
      <c r="K8" s="33"/>
      <c r="L8" s="61">
        <v>6</v>
      </c>
      <c r="M8" s="62"/>
    </row>
    <row r="9" spans="1:13" x14ac:dyDescent="0.65">
      <c r="A9" s="60" t="s">
        <v>62</v>
      </c>
      <c r="B9" s="14"/>
      <c r="C9" s="13"/>
      <c r="D9" s="13"/>
      <c r="E9" s="33"/>
      <c r="F9" s="34"/>
      <c r="G9" s="17"/>
      <c r="H9" s="13"/>
      <c r="I9" s="13"/>
      <c r="J9" s="13"/>
      <c r="K9" s="33"/>
      <c r="L9" s="61">
        <v>30</v>
      </c>
      <c r="M9" s="62"/>
    </row>
    <row r="10" spans="1:13" x14ac:dyDescent="0.65">
      <c r="A10" s="60" t="s">
        <v>64</v>
      </c>
      <c r="B10" s="14"/>
      <c r="C10" s="13"/>
      <c r="D10" s="13"/>
      <c r="E10" s="33"/>
      <c r="F10" s="34"/>
      <c r="G10" s="17"/>
      <c r="H10" s="13"/>
      <c r="I10" s="13"/>
      <c r="J10" s="13"/>
      <c r="K10" s="33"/>
      <c r="L10" s="61">
        <v>20</v>
      </c>
      <c r="M10" s="62"/>
    </row>
    <row r="11" spans="1:13" x14ac:dyDescent="0.65">
      <c r="A11" s="60" t="s">
        <v>63</v>
      </c>
      <c r="B11" s="14"/>
      <c r="C11" s="13"/>
      <c r="D11" s="13"/>
      <c r="E11" s="33"/>
      <c r="F11" s="34"/>
      <c r="G11" s="17"/>
      <c r="H11" s="13"/>
      <c r="I11" s="13"/>
      <c r="J11" s="13"/>
      <c r="K11" s="33"/>
      <c r="L11" s="61">
        <v>40</v>
      </c>
      <c r="M11" s="63"/>
    </row>
    <row r="12" spans="1:13" x14ac:dyDescent="0.65">
      <c r="A12" s="60" t="s">
        <v>65</v>
      </c>
      <c r="B12" s="14"/>
      <c r="C12" s="13"/>
      <c r="D12" s="13"/>
      <c r="E12" s="33"/>
      <c r="F12" s="34"/>
      <c r="G12" s="17"/>
      <c r="H12" s="13"/>
      <c r="I12" s="13"/>
      <c r="J12" s="13"/>
      <c r="K12" s="33"/>
      <c r="L12" s="61">
        <v>15</v>
      </c>
      <c r="M12" s="63" t="s">
        <v>92</v>
      </c>
    </row>
    <row r="13" spans="1:13" x14ac:dyDescent="0.65">
      <c r="A13" s="59" t="s">
        <v>75</v>
      </c>
      <c r="B13" s="14"/>
      <c r="C13" s="13"/>
      <c r="D13" s="13"/>
      <c r="E13" s="33"/>
      <c r="F13" s="34"/>
      <c r="G13" s="17"/>
      <c r="H13" s="13"/>
      <c r="I13" s="13"/>
      <c r="J13" s="13"/>
      <c r="K13" s="33"/>
      <c r="L13" s="61">
        <v>10</v>
      </c>
      <c r="M13" s="15"/>
    </row>
    <row r="14" spans="1:13" x14ac:dyDescent="0.65">
      <c r="A14" s="16"/>
      <c r="B14" s="14"/>
      <c r="C14" s="13"/>
      <c r="D14" s="13"/>
      <c r="E14" s="33"/>
      <c r="F14" s="34"/>
      <c r="G14" s="17"/>
      <c r="H14" s="13"/>
      <c r="I14" s="13"/>
      <c r="J14" s="13"/>
      <c r="K14" s="33"/>
      <c r="L14" s="56"/>
      <c r="M14" s="15"/>
    </row>
    <row r="15" spans="1:13" x14ac:dyDescent="0.65">
      <c r="A15" s="16"/>
      <c r="B15" s="14"/>
      <c r="C15" s="13"/>
      <c r="D15" s="13"/>
      <c r="E15" s="33"/>
      <c r="F15" s="34"/>
      <c r="G15" s="17"/>
      <c r="H15" s="13"/>
      <c r="I15" s="13"/>
      <c r="J15" s="13"/>
      <c r="K15" s="33"/>
      <c r="L15" s="56"/>
      <c r="M15" s="15"/>
    </row>
    <row r="16" spans="1:13" x14ac:dyDescent="0.65">
      <c r="A16" s="16"/>
      <c r="B16" s="14"/>
      <c r="C16" s="13"/>
      <c r="D16" s="13"/>
      <c r="E16" s="33"/>
      <c r="F16" s="34"/>
      <c r="G16" s="17"/>
      <c r="H16" s="13"/>
      <c r="I16" s="13"/>
      <c r="J16" s="13"/>
      <c r="K16" s="33"/>
      <c r="L16" s="56"/>
      <c r="M16" s="15"/>
    </row>
    <row r="17" spans="1:13" x14ac:dyDescent="0.65">
      <c r="A17" s="16"/>
      <c r="B17" s="14"/>
      <c r="C17" s="13"/>
      <c r="D17" s="13"/>
      <c r="E17" s="33"/>
      <c r="F17" s="34"/>
      <c r="G17" s="17"/>
      <c r="H17" s="13"/>
      <c r="I17" s="13"/>
      <c r="J17" s="13"/>
      <c r="K17" s="33"/>
      <c r="L17" s="56"/>
      <c r="M17" s="15"/>
    </row>
    <row r="18" spans="1:13" x14ac:dyDescent="0.65">
      <c r="A18" s="16"/>
      <c r="B18" s="14"/>
      <c r="C18" s="13"/>
      <c r="D18" s="13"/>
      <c r="E18" s="33"/>
      <c r="F18" s="34"/>
      <c r="G18" s="17"/>
      <c r="H18" s="13"/>
      <c r="I18" s="13"/>
      <c r="J18" s="13"/>
      <c r="K18" s="33"/>
      <c r="L18" s="56"/>
      <c r="M18" s="15"/>
    </row>
    <row r="19" spans="1:13" x14ac:dyDescent="0.65">
      <c r="A19" s="16"/>
      <c r="B19" s="14"/>
      <c r="C19" s="13"/>
      <c r="D19" s="13"/>
      <c r="E19" s="33"/>
      <c r="F19" s="34"/>
      <c r="G19" s="17"/>
      <c r="H19" s="13"/>
      <c r="I19" s="13"/>
      <c r="J19" s="13"/>
      <c r="K19" s="33"/>
      <c r="L19" s="56"/>
      <c r="M19" s="15"/>
    </row>
    <row r="20" spans="1:13" x14ac:dyDescent="0.65">
      <c r="A20" s="16"/>
      <c r="B20" s="14"/>
      <c r="C20" s="13"/>
      <c r="D20" s="13"/>
      <c r="E20" s="33"/>
      <c r="F20" s="34"/>
      <c r="G20" s="17"/>
      <c r="H20" s="13"/>
      <c r="I20" s="13"/>
      <c r="J20" s="13"/>
      <c r="K20" s="33"/>
      <c r="L20" s="56"/>
      <c r="M20" s="15"/>
    </row>
    <row r="21" spans="1:13" ht="18.899999999999999" thickBot="1" x14ac:dyDescent="0.7">
      <c r="A21" s="46"/>
      <c r="B21" s="47"/>
      <c r="C21" s="48"/>
      <c r="D21" s="48"/>
      <c r="E21" s="49"/>
      <c r="F21" s="35"/>
      <c r="G21" s="50"/>
      <c r="H21" s="48"/>
      <c r="I21" s="48"/>
      <c r="J21" s="48"/>
      <c r="K21" s="49"/>
      <c r="L21" s="57"/>
      <c r="M21" s="51"/>
    </row>
    <row r="22" spans="1:13" ht="19.3" thickTop="1" thickBot="1" x14ac:dyDescent="0.7">
      <c r="A22" s="182" t="s">
        <v>67</v>
      </c>
      <c r="B22" s="183"/>
      <c r="C22" s="183"/>
      <c r="D22" s="183"/>
      <c r="E22" s="183"/>
      <c r="F22" s="184"/>
      <c r="G22" s="183"/>
      <c r="H22" s="183"/>
      <c r="I22" s="183"/>
      <c r="J22" s="183"/>
      <c r="K22" s="185"/>
      <c r="L22" s="58">
        <f>SUM(L8:L21)</f>
        <v>121</v>
      </c>
      <c r="M22" s="54"/>
    </row>
    <row r="24" spans="1:13" s="1" customFormat="1" ht="17.399999999999999" customHeight="1" x14ac:dyDescent="0.65">
      <c r="A24" s="52" t="s">
        <v>31</v>
      </c>
      <c r="B24" s="21"/>
      <c r="C24" s="22"/>
      <c r="D24" s="23"/>
      <c r="E24" s="22"/>
      <c r="F24" s="22"/>
      <c r="G24" s="24"/>
      <c r="H24" s="25"/>
    </row>
    <row r="25" spans="1:13" s="4" customFormat="1" x14ac:dyDescent="0.65">
      <c r="A25" s="4" t="s">
        <v>69</v>
      </c>
    </row>
    <row r="26" spans="1:13" s="5" customFormat="1" x14ac:dyDescent="0.65">
      <c r="A26" s="4" t="s">
        <v>32</v>
      </c>
    </row>
    <row r="27" spans="1:13" s="5" customFormat="1" x14ac:dyDescent="0.65">
      <c r="A27" s="67" t="s">
        <v>91</v>
      </c>
      <c r="B27" s="65"/>
      <c r="C27" s="65"/>
      <c r="D27" s="65"/>
      <c r="E27" s="65"/>
      <c r="F27" s="65"/>
      <c r="G27" s="65"/>
      <c r="H27" s="65"/>
      <c r="I27" s="65"/>
      <c r="J27" s="65"/>
      <c r="K27" s="65"/>
      <c r="L27" s="65"/>
      <c r="M27" s="65"/>
    </row>
    <row r="28" spans="1:13" s="5" customFormat="1" ht="8.15" customHeight="1" x14ac:dyDescent="0.65">
      <c r="A28" s="65"/>
      <c r="B28" s="65"/>
      <c r="C28" s="65"/>
      <c r="D28" s="65"/>
      <c r="E28" s="65"/>
      <c r="F28" s="65"/>
      <c r="G28" s="65"/>
      <c r="H28" s="65"/>
      <c r="I28" s="65"/>
      <c r="J28" s="65"/>
      <c r="K28" s="65"/>
      <c r="L28" s="65"/>
      <c r="M28" s="65"/>
    </row>
    <row r="29" spans="1:13" x14ac:dyDescent="0.65">
      <c r="A29" t="s">
        <v>70</v>
      </c>
    </row>
    <row r="30" spans="1:13" x14ac:dyDescent="0.65">
      <c r="A30" t="s">
        <v>71</v>
      </c>
    </row>
    <row r="32" spans="1:13" x14ac:dyDescent="0.65">
      <c r="A32" s="194" t="s">
        <v>74</v>
      </c>
      <c r="B32" s="194"/>
      <c r="C32" s="194"/>
      <c r="D32" s="194"/>
      <c r="E32" s="194"/>
      <c r="F32" s="194"/>
      <c r="G32" s="194"/>
      <c r="H32" s="194"/>
      <c r="I32" s="194"/>
      <c r="J32" s="194"/>
      <c r="K32" s="194"/>
      <c r="L32" s="194"/>
      <c r="M32" s="194"/>
    </row>
    <row r="33" spans="1:13" x14ac:dyDescent="0.65">
      <c r="A33" s="186" t="s">
        <v>76</v>
      </c>
      <c r="B33" s="187"/>
      <c r="C33" s="187"/>
      <c r="D33" s="187"/>
      <c r="E33" s="187"/>
      <c r="F33" s="187"/>
      <c r="G33" s="187"/>
      <c r="H33" s="187"/>
      <c r="I33" s="187"/>
      <c r="J33" s="187"/>
      <c r="K33" s="187"/>
      <c r="L33" s="187"/>
      <c r="M33" s="187"/>
    </row>
    <row r="34" spans="1:13" x14ac:dyDescent="0.65">
      <c r="A34" s="187"/>
      <c r="B34" s="187"/>
      <c r="C34" s="187"/>
      <c r="D34" s="187"/>
      <c r="E34" s="187"/>
      <c r="F34" s="187"/>
      <c r="G34" s="187"/>
      <c r="H34" s="187"/>
      <c r="I34" s="187"/>
      <c r="J34" s="187"/>
      <c r="K34" s="187"/>
      <c r="L34" s="187"/>
      <c r="M34" s="187"/>
    </row>
    <row r="35" spans="1:13" x14ac:dyDescent="0.65">
      <c r="A35" s="187"/>
      <c r="B35" s="187"/>
      <c r="C35" s="187"/>
      <c r="D35" s="187"/>
      <c r="E35" s="187"/>
      <c r="F35" s="187"/>
      <c r="G35" s="187"/>
      <c r="H35" s="187"/>
      <c r="I35" s="187"/>
      <c r="J35" s="187"/>
      <c r="K35" s="187"/>
      <c r="L35" s="187"/>
      <c r="M35" s="187"/>
    </row>
    <row r="36" spans="1:13" x14ac:dyDescent="0.65">
      <c r="A36" s="187"/>
      <c r="B36" s="187"/>
      <c r="C36" s="187"/>
      <c r="D36" s="187"/>
      <c r="E36" s="187"/>
      <c r="F36" s="187"/>
      <c r="G36" s="187"/>
      <c r="H36" s="187"/>
      <c r="I36" s="187"/>
      <c r="J36" s="187"/>
      <c r="K36" s="187"/>
      <c r="L36" s="187"/>
      <c r="M36" s="187"/>
    </row>
    <row r="37" spans="1:13" x14ac:dyDescent="0.65">
      <c r="A37" s="187"/>
      <c r="B37" s="187"/>
      <c r="C37" s="187"/>
      <c r="D37" s="187"/>
      <c r="E37" s="187"/>
      <c r="F37" s="187"/>
      <c r="G37" s="187"/>
      <c r="H37" s="187"/>
      <c r="I37" s="187"/>
      <c r="J37" s="187"/>
      <c r="K37" s="187"/>
      <c r="L37" s="187"/>
      <c r="M37" s="187"/>
    </row>
    <row r="38" spans="1:13" x14ac:dyDescent="0.65">
      <c r="A38" s="187"/>
      <c r="B38" s="187"/>
      <c r="C38" s="187"/>
      <c r="D38" s="187"/>
      <c r="E38" s="187"/>
      <c r="F38" s="187"/>
      <c r="G38" s="187"/>
      <c r="H38" s="187"/>
      <c r="I38" s="187"/>
      <c r="J38" s="187"/>
      <c r="K38" s="187"/>
      <c r="L38" s="187"/>
      <c r="M38" s="187"/>
    </row>
    <row r="39" spans="1:13" x14ac:dyDescent="0.65">
      <c r="A39" s="187"/>
      <c r="B39" s="187"/>
      <c r="C39" s="187"/>
      <c r="D39" s="187"/>
      <c r="E39" s="187"/>
      <c r="F39" s="187"/>
      <c r="G39" s="187"/>
      <c r="H39" s="187"/>
      <c r="I39" s="187"/>
      <c r="J39" s="187"/>
      <c r="K39" s="187"/>
      <c r="L39" s="187"/>
      <c r="M39" s="187"/>
    </row>
    <row r="40" spans="1:13" x14ac:dyDescent="0.65">
      <c r="A40" s="187"/>
      <c r="B40" s="187"/>
      <c r="C40" s="187"/>
      <c r="D40" s="187"/>
      <c r="E40" s="187"/>
      <c r="F40" s="187"/>
      <c r="G40" s="187"/>
      <c r="H40" s="187"/>
      <c r="I40" s="187"/>
      <c r="J40" s="187"/>
      <c r="K40" s="187"/>
      <c r="L40" s="187"/>
      <c r="M40" s="187"/>
    </row>
    <row r="41" spans="1:13" x14ac:dyDescent="0.65">
      <c r="A41" s="187"/>
      <c r="B41" s="187"/>
      <c r="C41" s="187"/>
      <c r="D41" s="187"/>
      <c r="E41" s="187"/>
      <c r="F41" s="187"/>
      <c r="G41" s="187"/>
      <c r="H41" s="187"/>
      <c r="I41" s="187"/>
      <c r="J41" s="187"/>
      <c r="K41" s="187"/>
      <c r="L41" s="187"/>
      <c r="M41" s="187"/>
    </row>
  </sheetData>
  <mergeCells count="9">
    <mergeCell ref="L1:M1"/>
    <mergeCell ref="A22:K22"/>
    <mergeCell ref="A33:M41"/>
    <mergeCell ref="A2:M2"/>
    <mergeCell ref="H4:I4"/>
    <mergeCell ref="J4:K4"/>
    <mergeCell ref="H5:I5"/>
    <mergeCell ref="J5:K5"/>
    <mergeCell ref="A32:M32"/>
  </mergeCells>
  <phoneticPr fontId="1"/>
  <pageMargins left="0.7" right="0.7" top="0.75" bottom="0.75" header="0.3" footer="0.3"/>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温室効果ガス排出量算定及び削減目標（別紙2）</vt:lpstr>
      <vt:lpstr>温室効果ガス削減計画（別紙3）</vt:lpstr>
      <vt:lpstr>温室効果ガス排出量算定及び削減目標 (記入例)</vt:lpstr>
      <vt:lpstr>温室効果ガス削減計画（記入例）</vt:lpstr>
      <vt:lpstr>'温室効果ガス排出量算定及び削減目標 (記入例)'!Print_Area</vt:lpstr>
      <vt:lpstr>'温室効果ガス排出量算定及び削減目標（別紙2）'!Print_Area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愛（産業グリーン化推進グループ）</dc:creator>
  <cp:lastModifiedBy>荒牧　諒（脱炭素社会推進課）</cp:lastModifiedBy>
  <cp:lastPrinted>2025-09-03T06:00:51Z</cp:lastPrinted>
  <dcterms:created xsi:type="dcterms:W3CDTF">2025-02-20T10:22:16Z</dcterms:created>
  <dcterms:modified xsi:type="dcterms:W3CDTF">2025-09-11T09:26:44Z</dcterms:modified>
</cp:coreProperties>
</file>