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101\Share\200400医務課\04_保健統計担当\06_人口動態調査\000_月報年計【概数】佐賀県分\R7（R6年分）\04 HP公表用\エクセル（数式なし）\"/>
    </mc:Choice>
  </mc:AlternateContent>
  <xr:revisionPtr revIDLastSave="0" documentId="13_ncr:1_{70BFDF77-41B0-49C3-B108-468E026F2494}" xr6:coauthVersionLast="47" xr6:coauthVersionMax="47" xr10:uidLastSave="{00000000-0000-0000-0000-000000000000}"/>
  <bookViews>
    <workbookView xWindow="-24750" yWindow="-10455" windowWidth="23040" windowHeight="12120" activeTab="5" xr2:uid="{2A3643BE-C8D7-4A9B-A17F-1FF8D56E5DF9}"/>
  </bookViews>
  <sheets>
    <sheet name="第１表" sheetId="2" r:id="rId1"/>
    <sheet name="第2表" sheetId="1" r:id="rId2"/>
    <sheet name="第3表 " sheetId="6" r:id="rId3"/>
    <sheet name="第5表" sheetId="4" r:id="rId4"/>
    <sheet name="第4表" sheetId="5" r:id="rId5"/>
    <sheet name="参考表" sheetId="7" r:id="rId6"/>
  </sheets>
  <externalReferences>
    <externalReference r:id="rId7"/>
    <externalReference r:id="rId8"/>
    <externalReference r:id="rId9"/>
    <externalReference r:id="rId10"/>
    <externalReference r:id="rId11"/>
  </externalReferences>
  <definedNames>
    <definedName name="_xlnm.Print_Area" localSheetId="5">参考表!$A$1:$F$27</definedName>
    <definedName name="_xlnm.Print_Area" localSheetId="0">第１表!$A$1:$M$49</definedName>
    <definedName name="_xlnm.Print_Area" localSheetId="1">第2表!$A$1:$J$44</definedName>
    <definedName name="_xlnm.Print_Area" localSheetId="2">'第3表 '!$A$1:$R$58</definedName>
    <definedName name="_xlnm.Print_Area" localSheetId="4">第4表!$A$1:$BA$41</definedName>
    <definedName name="_xlnm.Print_Area" localSheetId="3">第5表!$A$1:$P$63</definedName>
    <definedName name="_xlnm.Print_Area">#REF!</definedName>
    <definedName name="PRINT_AREA_MI" localSheetId="5">#REF!</definedName>
    <definedName name="PRINT_AREA_MI" localSheetId="0">#REF!</definedName>
    <definedName name="Print_Area_MI" localSheetId="1">第2表!$A$1:$I$34</definedName>
    <definedName name="Print_Area_MI" localSheetId="2">'第3表 '!$A$1:$L$54</definedName>
    <definedName name="Print_Area_MI" localSheetId="4">第4表!$A$1:$BA$41</definedName>
    <definedName name="Print_Area_MI" localSheetId="3">第5表!#REF!</definedName>
    <definedName name="PRINT_AREA_MI">#REF!</definedName>
    <definedName name="印刷範囲" localSheetId="5">#REF!</definedName>
    <definedName name="印刷範囲" localSheetId="0">#REF!</definedName>
    <definedName name="印刷範囲" localSheetId="1">#REF!</definedName>
    <definedName name="印刷範囲" localSheetId="2">#REF!</definedName>
    <definedName name="印刷範囲" localSheetId="4">#REF!</definedName>
    <definedName name="印刷範囲" localSheetId="3">第5表!#REF!</definedName>
    <definedName name="印刷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2" l="1"/>
  <c r="G45" i="2"/>
  <c r="C45" i="2"/>
  <c r="L45" i="2" s="1"/>
  <c r="M44" i="2"/>
  <c r="L44" i="2"/>
  <c r="H44" i="2"/>
  <c r="G44" i="2"/>
  <c r="M43" i="2"/>
  <c r="L43" i="2"/>
  <c r="H43" i="2"/>
  <c r="G43" i="2"/>
  <c r="M42" i="2"/>
  <c r="L42" i="2"/>
  <c r="H42" i="2"/>
  <c r="G42" i="2"/>
  <c r="M41" i="2"/>
  <c r="L41" i="2"/>
  <c r="H41" i="2"/>
  <c r="G41" i="2"/>
  <c r="M40" i="2"/>
  <c r="L40" i="2"/>
  <c r="H40" i="2"/>
  <c r="G40" i="2"/>
  <c r="M39" i="2"/>
  <c r="L39" i="2"/>
  <c r="H39" i="2"/>
  <c r="G39" i="2"/>
  <c r="M38" i="2"/>
  <c r="L38" i="2"/>
  <c r="H38" i="2"/>
  <c r="G38" i="2"/>
  <c r="M37" i="2"/>
  <c r="L37" i="2"/>
  <c r="H37" i="2"/>
  <c r="G37" i="2"/>
  <c r="M36" i="2"/>
  <c r="L36" i="2"/>
  <c r="H36" i="2"/>
  <c r="G36" i="2"/>
  <c r="M35" i="2"/>
  <c r="L35" i="2"/>
  <c r="H35" i="2"/>
  <c r="G35" i="2"/>
  <c r="M34" i="2"/>
  <c r="L34" i="2"/>
  <c r="H34" i="2"/>
  <c r="G34" i="2"/>
  <c r="M33" i="2"/>
  <c r="L33" i="2"/>
  <c r="H33" i="2"/>
  <c r="G33" i="2"/>
  <c r="M32" i="2"/>
  <c r="L32" i="2"/>
  <c r="H32" i="2"/>
  <c r="G32" i="2"/>
  <c r="M31" i="2"/>
  <c r="L31" i="2"/>
  <c r="H31" i="2"/>
  <c r="G31" i="2"/>
  <c r="M30" i="2"/>
  <c r="L30" i="2"/>
  <c r="H30" i="2"/>
  <c r="G30" i="2"/>
  <c r="M29" i="2"/>
  <c r="L29" i="2"/>
  <c r="H29" i="2"/>
  <c r="G29" i="2"/>
  <c r="H27" i="2"/>
  <c r="G27" i="2"/>
  <c r="K17" i="2"/>
  <c r="J17" i="2"/>
  <c r="F17" i="2"/>
  <c r="E17" i="2"/>
  <c r="K16" i="2"/>
  <c r="J16" i="2"/>
  <c r="F16" i="2"/>
  <c r="E16" i="2"/>
  <c r="K15" i="2"/>
  <c r="J15" i="2"/>
  <c r="F15" i="2"/>
  <c r="E15" i="2"/>
  <c r="K14" i="2"/>
  <c r="J14" i="2"/>
  <c r="F14" i="2"/>
  <c r="E14" i="2"/>
  <c r="K13" i="2"/>
  <c r="J13" i="2"/>
  <c r="F13" i="2"/>
  <c r="E13" i="2"/>
  <c r="K12" i="2"/>
  <c r="J12" i="2"/>
  <c r="F12" i="2"/>
  <c r="E12" i="2"/>
  <c r="K11" i="2"/>
  <c r="J11" i="2"/>
  <c r="F11" i="2"/>
  <c r="E11" i="2"/>
  <c r="K10" i="2"/>
  <c r="J10" i="2"/>
  <c r="F10" i="2"/>
  <c r="E10" i="2"/>
  <c r="K9" i="2"/>
  <c r="J9" i="2"/>
  <c r="F9" i="2"/>
  <c r="E9" i="2"/>
  <c r="K8" i="2"/>
  <c r="J8" i="2"/>
  <c r="F8" i="2"/>
  <c r="E8" i="2"/>
  <c r="F7" i="2"/>
  <c r="E7" i="2"/>
  <c r="H45" i="2" l="1"/>
  <c r="I45" i="2"/>
</calcChain>
</file>

<file path=xl/sharedStrings.xml><?xml version="1.0" encoding="utf-8"?>
<sst xmlns="http://schemas.openxmlformats.org/spreadsheetml/2006/main" count="1882" uniqueCount="502">
  <si>
    <t>第２表   選択死因死亡数・死亡率（人口10万対）・性別</t>
    <rPh sb="2" eb="3">
      <t>ヒョウ</t>
    </rPh>
    <phoneticPr fontId="4"/>
  </si>
  <si>
    <t>令和６年（概数）佐賀県</t>
    <rPh sb="0" eb="2">
      <t>レイワ</t>
    </rPh>
    <rPh sb="3" eb="4">
      <t>ネン</t>
    </rPh>
    <rPh sb="5" eb="7">
      <t>ガイスウ</t>
    </rPh>
    <rPh sb="8" eb="11">
      <t>サガケン</t>
    </rPh>
    <phoneticPr fontId="4"/>
  </si>
  <si>
    <t>死因分類</t>
  </si>
  <si>
    <t>選択死因</t>
  </si>
  <si>
    <t>死因</t>
  </si>
  <si>
    <t>死  亡  数</t>
    <phoneticPr fontId="4"/>
  </si>
  <si>
    <t>死  亡  率</t>
    <rPh sb="6" eb="7">
      <t>リツ</t>
    </rPh>
    <phoneticPr fontId="4"/>
  </si>
  <si>
    <t>番    号</t>
  </si>
  <si>
    <t>分類コード</t>
    <phoneticPr fontId="4"/>
  </si>
  <si>
    <t>総数</t>
  </si>
  <si>
    <t>男</t>
  </si>
  <si>
    <t>女</t>
  </si>
  <si>
    <t>男</t>
    <rPh sb="0" eb="1">
      <t>オトコ</t>
    </rPh>
    <phoneticPr fontId="3"/>
  </si>
  <si>
    <t>女</t>
    <rPh sb="0" eb="1">
      <t>オンナ</t>
    </rPh>
    <phoneticPr fontId="3"/>
  </si>
  <si>
    <t>全  死  因</t>
  </si>
  <si>
    <t>01200</t>
  </si>
  <si>
    <t>Se 01</t>
  </si>
  <si>
    <t xml:space="preserve"> 結核</t>
  </si>
  <si>
    <t>02100</t>
  </si>
  <si>
    <t>Se 02</t>
  </si>
  <si>
    <t xml:space="preserve"> 悪性新生物</t>
  </si>
  <si>
    <t>02102</t>
  </si>
  <si>
    <t>Se 03</t>
  </si>
  <si>
    <t xml:space="preserve">   食道</t>
  </si>
  <si>
    <t>02103</t>
  </si>
  <si>
    <t>Se 04</t>
  </si>
  <si>
    <t xml:space="preserve">   胃</t>
  </si>
  <si>
    <t>02104</t>
  </si>
  <si>
    <t>Se 05</t>
  </si>
  <si>
    <t xml:space="preserve">   結腸</t>
  </si>
  <si>
    <t>02105</t>
  </si>
  <si>
    <t>Se 06</t>
  </si>
  <si>
    <t xml:space="preserve">   直腸S状結腸移行部及び直腸</t>
    <rPh sb="12" eb="13">
      <t>オヨ</t>
    </rPh>
    <rPh sb="14" eb="16">
      <t>チョクチョウ</t>
    </rPh>
    <phoneticPr fontId="13"/>
  </si>
  <si>
    <t>02106</t>
  </si>
  <si>
    <t>Se 07</t>
  </si>
  <si>
    <t xml:space="preserve">   肝及び肝内胆管</t>
  </si>
  <si>
    <t>02107</t>
  </si>
  <si>
    <t>Se 08</t>
  </si>
  <si>
    <t xml:space="preserve">   胆のう及びその他の胆道</t>
    <rPh sb="10" eb="11">
      <t>タ</t>
    </rPh>
    <rPh sb="12" eb="14">
      <t>タンドウ</t>
    </rPh>
    <phoneticPr fontId="13"/>
  </si>
  <si>
    <t>02108</t>
  </si>
  <si>
    <t>Se 09</t>
  </si>
  <si>
    <t xml:space="preserve">   膵</t>
  </si>
  <si>
    <t>02110</t>
  </si>
  <si>
    <t>Se 10</t>
  </si>
  <si>
    <t xml:space="preserve">   気管,気管支及び肺</t>
  </si>
  <si>
    <t>02112</t>
  </si>
  <si>
    <t>Se 11</t>
  </si>
  <si>
    <t xml:space="preserve">   乳房</t>
  </si>
  <si>
    <t>02113</t>
  </si>
  <si>
    <t>Se 12</t>
  </si>
  <si>
    <t xml:space="preserve">   子宮</t>
  </si>
  <si>
    <t>・</t>
  </si>
  <si>
    <t>02119</t>
  </si>
  <si>
    <t>Se 13</t>
  </si>
  <si>
    <t xml:space="preserve">   白血病</t>
  </si>
  <si>
    <t>04100</t>
  </si>
  <si>
    <t>Se 14</t>
  </si>
  <si>
    <t xml:space="preserve"> 糖尿病</t>
  </si>
  <si>
    <t>09100</t>
  </si>
  <si>
    <t>Se 15</t>
  </si>
  <si>
    <t xml:space="preserve"> 高血圧性疾患</t>
  </si>
  <si>
    <t>09200</t>
  </si>
  <si>
    <t>Se 16</t>
  </si>
  <si>
    <t xml:space="preserve"> 心疾患（高血圧性を除く）</t>
    <phoneticPr fontId="13"/>
  </si>
  <si>
    <t>09202</t>
  </si>
  <si>
    <t>Se 17</t>
  </si>
  <si>
    <t xml:space="preserve">    急性心筋梗塞</t>
  </si>
  <si>
    <t>09203</t>
  </si>
  <si>
    <t>Se 18</t>
  </si>
  <si>
    <t xml:space="preserve">    その他の虚血性心疾患</t>
    <rPh sb="11" eb="14">
      <t>シンシッカン</t>
    </rPh>
    <phoneticPr fontId="13"/>
  </si>
  <si>
    <t>09206</t>
  </si>
  <si>
    <t>Se 19</t>
  </si>
  <si>
    <t xml:space="preserve">    不整脈及び伝導障害</t>
    <rPh sb="11" eb="13">
      <t>ショウガイ</t>
    </rPh>
    <phoneticPr fontId="13"/>
  </si>
  <si>
    <t>09207</t>
  </si>
  <si>
    <t>Se 20</t>
  </si>
  <si>
    <t xml:space="preserve">    心不全</t>
  </si>
  <si>
    <t>09300</t>
  </si>
  <si>
    <t>Se 21</t>
  </si>
  <si>
    <t xml:space="preserve"> 脳血管疾患</t>
  </si>
  <si>
    <t>09301</t>
  </si>
  <si>
    <t>Se 22</t>
  </si>
  <si>
    <t xml:space="preserve">   くも膜下出血</t>
  </si>
  <si>
    <t>09302</t>
  </si>
  <si>
    <t>Se 23</t>
  </si>
  <si>
    <t xml:space="preserve">   脳内出血</t>
  </si>
  <si>
    <t>09303</t>
  </si>
  <si>
    <t>Se 24</t>
  </si>
  <si>
    <t xml:space="preserve">   脳梗塞</t>
  </si>
  <si>
    <t>09400</t>
  </si>
  <si>
    <t>Se 25</t>
  </si>
  <si>
    <t xml:space="preserve"> 大動脈瘤及び解離</t>
  </si>
  <si>
    <t>10200</t>
  </si>
  <si>
    <t>Se 26</t>
  </si>
  <si>
    <t xml:space="preserve"> 肺炎</t>
  </si>
  <si>
    <t>10400</t>
  </si>
  <si>
    <t>Se 27</t>
  </si>
  <si>
    <t xml:space="preserve"> 慢性閉塞性肺疾患</t>
  </si>
  <si>
    <t>10500</t>
  </si>
  <si>
    <t>Se 28</t>
  </si>
  <si>
    <t xml:space="preserve"> 喘息</t>
  </si>
  <si>
    <t>11300</t>
  </si>
  <si>
    <t>Se 29</t>
  </si>
  <si>
    <t xml:space="preserve"> 肝疾患</t>
  </si>
  <si>
    <t>14200</t>
  </si>
  <si>
    <t>Se 30</t>
  </si>
  <si>
    <t xml:space="preserve"> 腎不全</t>
  </si>
  <si>
    <t>18100</t>
  </si>
  <si>
    <t>Se 31</t>
  </si>
  <si>
    <t xml:space="preserve"> 老衰</t>
  </si>
  <si>
    <t>20100</t>
  </si>
  <si>
    <t>Se 32</t>
  </si>
  <si>
    <t xml:space="preserve"> 不慮の事故</t>
  </si>
  <si>
    <t>20101</t>
  </si>
  <si>
    <t>Se 33</t>
  </si>
  <si>
    <t xml:space="preserve">   交通事故</t>
  </si>
  <si>
    <t>20200</t>
  </si>
  <si>
    <t>Se 34</t>
  </si>
  <si>
    <t xml:space="preserve"> 自殺</t>
  </si>
  <si>
    <t>注：１）子宮の悪性新生物の死亡率は、女性人口10万に対する率である。</t>
    <rPh sb="0" eb="1">
      <t>チュウ</t>
    </rPh>
    <rPh sb="4" eb="6">
      <t>シキュウ</t>
    </rPh>
    <rPh sb="7" eb="12">
      <t>アクセイシンセイブツ</t>
    </rPh>
    <rPh sb="13" eb="16">
      <t>シボウリツ</t>
    </rPh>
    <phoneticPr fontId="13"/>
  </si>
  <si>
    <t>　　２）死亡率の分母に用いた人口：令和６年10月１日現在推計人口（日本人人口）</t>
    <rPh sb="4" eb="7">
      <t>シボウリツ</t>
    </rPh>
    <rPh sb="8" eb="10">
      <t>ブンボ</t>
    </rPh>
    <rPh sb="11" eb="12">
      <t>モチ</t>
    </rPh>
    <rPh sb="14" eb="16">
      <t>ジンコウ</t>
    </rPh>
    <rPh sb="17" eb="19">
      <t>レイワ</t>
    </rPh>
    <rPh sb="20" eb="21">
      <t>ネン</t>
    </rPh>
    <rPh sb="23" eb="24">
      <t>ガツ</t>
    </rPh>
    <rPh sb="25" eb="26">
      <t>ニチ</t>
    </rPh>
    <rPh sb="26" eb="28">
      <t>ゲンザイ</t>
    </rPh>
    <rPh sb="28" eb="32">
      <t>スイケイジンコウ</t>
    </rPh>
    <rPh sb="33" eb="36">
      <t>ニホンジン</t>
    </rPh>
    <rPh sb="36" eb="38">
      <t>ジンコウ</t>
    </rPh>
    <phoneticPr fontId="13"/>
  </si>
  <si>
    <t>　　</t>
    <phoneticPr fontId="13"/>
  </si>
  <si>
    <t>　　　　　　　　　（総務省統計局「人口推計」）</t>
    <phoneticPr fontId="13"/>
  </si>
  <si>
    <t>第1-1表  主な死因の死亡数・死亡率、全国順位</t>
    <rPh sb="0" eb="1">
      <t>ダイ</t>
    </rPh>
    <rPh sb="4" eb="5">
      <t>ヒョウ</t>
    </rPh>
    <rPh sb="7" eb="8">
      <t>オモ</t>
    </rPh>
    <rPh sb="9" eb="11">
      <t>シイン</t>
    </rPh>
    <rPh sb="12" eb="15">
      <t>シボウスウ</t>
    </rPh>
    <rPh sb="16" eb="18">
      <t>シボウ</t>
    </rPh>
    <rPh sb="18" eb="19">
      <t>リツ</t>
    </rPh>
    <rPh sb="20" eb="22">
      <t>ゼンコク</t>
    </rPh>
    <rPh sb="22" eb="24">
      <t>ジュンイ</t>
    </rPh>
    <phoneticPr fontId="13"/>
  </si>
  <si>
    <t xml:space="preserve"> </t>
    <phoneticPr fontId="13"/>
  </si>
  <si>
    <t>佐賀県</t>
    <rPh sb="0" eb="3">
      <t>サガケン</t>
    </rPh>
    <phoneticPr fontId="13"/>
  </si>
  <si>
    <r>
      <t xml:space="preserve">死　因    </t>
    </r>
    <r>
      <rPr>
        <sz val="10"/>
        <rFont val="ＭＳ ゴシック"/>
        <family val="3"/>
        <charset val="128"/>
      </rPr>
      <t xml:space="preserve"> 2)</t>
    </r>
    <phoneticPr fontId="13"/>
  </si>
  <si>
    <t>死亡数</t>
  </si>
  <si>
    <t>死亡率（人口10万対）</t>
    <phoneticPr fontId="13"/>
  </si>
  <si>
    <t>死亡割合(%)</t>
  </si>
  <si>
    <t>全国順位(死亡率)</t>
    <rPh sb="2" eb="4">
      <t>ジュンイ</t>
    </rPh>
    <rPh sb="5" eb="8">
      <t>シボウリツ</t>
    </rPh>
    <phoneticPr fontId="13"/>
  </si>
  <si>
    <t>令和６年</t>
    <rPh sb="0" eb="2">
      <t>レイワ</t>
    </rPh>
    <rPh sb="3" eb="4">
      <t>ネン</t>
    </rPh>
    <phoneticPr fontId="13"/>
  </si>
  <si>
    <t>令和５年</t>
    <phoneticPr fontId="13"/>
  </si>
  <si>
    <t>対前年
増減</t>
    <rPh sb="0" eb="1">
      <t>タイ</t>
    </rPh>
    <rPh sb="1" eb="3">
      <t>ゼンネン</t>
    </rPh>
    <rPh sb="4" eb="6">
      <t>ゾウゲン</t>
    </rPh>
    <phoneticPr fontId="17"/>
  </si>
  <si>
    <t>対前年比</t>
  </si>
  <si>
    <t>令和６年</t>
    <rPh sb="0" eb="2">
      <t>レイワ</t>
    </rPh>
    <phoneticPr fontId="13"/>
  </si>
  <si>
    <t>(R５年=100)</t>
    <phoneticPr fontId="13"/>
  </si>
  <si>
    <t>全国</t>
  </si>
  <si>
    <t>全　死　因</t>
    <rPh sb="0" eb="1">
      <t>ゼン</t>
    </rPh>
    <rPh sb="2" eb="3">
      <t>シ</t>
    </rPh>
    <rPh sb="4" eb="5">
      <t>イン</t>
    </rPh>
    <phoneticPr fontId="17"/>
  </si>
  <si>
    <t>悪性新生物＜腫瘍＞</t>
    <rPh sb="6" eb="8">
      <t>シュヨウ</t>
    </rPh>
    <phoneticPr fontId="13"/>
  </si>
  <si>
    <t>心疾患（高血圧性を除く）</t>
    <rPh sb="4" eb="8">
      <t>コウケツアツセイ</t>
    </rPh>
    <rPh sb="9" eb="10">
      <t>ノゾ</t>
    </rPh>
    <phoneticPr fontId="13"/>
  </si>
  <si>
    <t>老衰</t>
    <rPh sb="0" eb="1">
      <t>ロウ</t>
    </rPh>
    <rPh sb="1" eb="2">
      <t>スイ</t>
    </rPh>
    <phoneticPr fontId="13"/>
  </si>
  <si>
    <t>脳血管疾患</t>
  </si>
  <si>
    <t>肺炎</t>
    <rPh sb="0" eb="1">
      <t>ハイ</t>
    </rPh>
    <rPh sb="1" eb="2">
      <t>ホノオ</t>
    </rPh>
    <phoneticPr fontId="17"/>
  </si>
  <si>
    <t>誤嚥性肺炎</t>
    <rPh sb="0" eb="5">
      <t>ゴエンセイハイエン</t>
    </rPh>
    <phoneticPr fontId="17"/>
  </si>
  <si>
    <t>不慮の事故</t>
    <phoneticPr fontId="13"/>
  </si>
  <si>
    <t>新型コロナウイルス感染症</t>
    <rPh sb="0" eb="2">
      <t>シンガタ</t>
    </rPh>
    <rPh sb="9" eb="12">
      <t>カンセンショウ</t>
    </rPh>
    <phoneticPr fontId="13"/>
  </si>
  <si>
    <t>腎　不　全</t>
    <rPh sb="0" eb="1">
      <t>ジン</t>
    </rPh>
    <rPh sb="2" eb="3">
      <t>フ</t>
    </rPh>
    <rPh sb="4" eb="5">
      <t>ゼン</t>
    </rPh>
    <phoneticPr fontId="17"/>
  </si>
  <si>
    <t>アルツハイマー病</t>
    <rPh sb="7" eb="8">
      <t>ビョウ</t>
    </rPh>
    <phoneticPr fontId="17"/>
  </si>
  <si>
    <t>注：</t>
    <rPh sb="0" eb="1">
      <t>チュウ</t>
    </rPh>
    <phoneticPr fontId="13"/>
  </si>
  <si>
    <t>１）令和６年の数値は概数、令和５年の数値は確定数による。</t>
    <rPh sb="2" eb="4">
      <t>レイワ</t>
    </rPh>
    <rPh sb="5" eb="6">
      <t>ネン</t>
    </rPh>
    <rPh sb="6" eb="7">
      <t>ヘイネン</t>
    </rPh>
    <rPh sb="7" eb="9">
      <t>スウチ</t>
    </rPh>
    <rPh sb="10" eb="12">
      <t>ガイスウ</t>
    </rPh>
    <rPh sb="17" eb="18">
      <t>ヘイネン</t>
    </rPh>
    <rPh sb="18" eb="20">
      <t>スウチ</t>
    </rPh>
    <phoneticPr fontId="13"/>
  </si>
  <si>
    <t>２) 令和６年の全国区における死亡率上位の死因を表章している。</t>
    <rPh sb="3" eb="5">
      <t>レイワ</t>
    </rPh>
    <rPh sb="6" eb="7">
      <t>ネン</t>
    </rPh>
    <rPh sb="7" eb="8">
      <t>ヘイネン</t>
    </rPh>
    <rPh sb="8" eb="10">
      <t>ゼンコク</t>
    </rPh>
    <rPh sb="10" eb="11">
      <t>ク</t>
    </rPh>
    <rPh sb="15" eb="18">
      <t>シボウリツ</t>
    </rPh>
    <rPh sb="18" eb="20">
      <t>ジョウイ</t>
    </rPh>
    <rPh sb="21" eb="23">
      <t>シイン</t>
    </rPh>
    <rPh sb="24" eb="26">
      <t>ヒョウショウ</t>
    </rPh>
    <phoneticPr fontId="13"/>
  </si>
  <si>
    <t>３）「誤嚥性肺炎」は平成29年より死因順位に用いる分類項目に追加された。</t>
    <rPh sb="3" eb="8">
      <t>ゴエンセイハイエン</t>
    </rPh>
    <rPh sb="10" eb="12">
      <t>ヘイセイ</t>
    </rPh>
    <rPh sb="14" eb="15">
      <t>ネン</t>
    </rPh>
    <rPh sb="17" eb="19">
      <t>シイン</t>
    </rPh>
    <rPh sb="19" eb="21">
      <t>ジュンイ</t>
    </rPh>
    <rPh sb="22" eb="23">
      <t>モチ</t>
    </rPh>
    <rPh sb="25" eb="27">
      <t>ブンルイ</t>
    </rPh>
    <rPh sb="27" eb="29">
      <t>コウモク</t>
    </rPh>
    <rPh sb="30" eb="32">
      <t>ツイカ</t>
    </rPh>
    <phoneticPr fontId="13"/>
  </si>
  <si>
    <t>第1-2表　悪性新生物の主な部位別死亡数・死亡率</t>
    <rPh sb="0" eb="1">
      <t>ダイ</t>
    </rPh>
    <rPh sb="4" eb="5">
      <t>ヒョウ</t>
    </rPh>
    <rPh sb="6" eb="8">
      <t>アクセイ</t>
    </rPh>
    <rPh sb="8" eb="11">
      <t>シンセイブツ</t>
    </rPh>
    <rPh sb="12" eb="13">
      <t>オモ</t>
    </rPh>
    <rPh sb="14" eb="16">
      <t>ブイ</t>
    </rPh>
    <rPh sb="16" eb="17">
      <t>ベツ</t>
    </rPh>
    <rPh sb="17" eb="20">
      <t>シボウスウ</t>
    </rPh>
    <rPh sb="21" eb="24">
      <t>シボウリツ</t>
    </rPh>
    <phoneticPr fontId="13"/>
  </si>
  <si>
    <t>部位別</t>
    <rPh sb="0" eb="2">
      <t>ブイ</t>
    </rPh>
    <rPh sb="2" eb="3">
      <t>ベツ</t>
    </rPh>
    <phoneticPr fontId="13"/>
  </si>
  <si>
    <t>死亡数</t>
    <rPh sb="0" eb="3">
      <t>シボウスウ</t>
    </rPh>
    <phoneticPr fontId="13"/>
  </si>
  <si>
    <t>死亡率（人口10万対）</t>
    <rPh sb="0" eb="3">
      <t>シボウリツ</t>
    </rPh>
    <rPh sb="4" eb="6">
      <t>ジンコウ</t>
    </rPh>
    <rPh sb="8" eb="9">
      <t>マン</t>
    </rPh>
    <rPh sb="9" eb="10">
      <t>タイ</t>
    </rPh>
    <phoneticPr fontId="13"/>
  </si>
  <si>
    <t>対前年</t>
    <rPh sb="0" eb="1">
      <t>タイ</t>
    </rPh>
    <rPh sb="1" eb="3">
      <t>ゼンネン</t>
    </rPh>
    <phoneticPr fontId="13"/>
  </si>
  <si>
    <t>令和</t>
    <rPh sb="0" eb="2">
      <t>レイワ</t>
    </rPh>
    <phoneticPr fontId="13"/>
  </si>
  <si>
    <t>令和６年
全国</t>
    <rPh sb="0" eb="2">
      <t>レイワ</t>
    </rPh>
    <rPh sb="5" eb="7">
      <t>ゼンコク</t>
    </rPh>
    <phoneticPr fontId="13"/>
  </si>
  <si>
    <t>順位</t>
    <rPh sb="0" eb="2">
      <t>ジュンイ</t>
    </rPh>
    <phoneticPr fontId="13"/>
  </si>
  <si>
    <t>順位</t>
  </si>
  <si>
    <t>増減</t>
    <rPh sb="0" eb="2">
      <t>ゾウゲン</t>
    </rPh>
    <phoneticPr fontId="13"/>
  </si>
  <si>
    <t>６年</t>
    <rPh sb="1" eb="2">
      <t>ネン</t>
    </rPh>
    <phoneticPr fontId="13"/>
  </si>
  <si>
    <t>５年</t>
    <rPh sb="1" eb="2">
      <t>ネン</t>
    </rPh>
    <phoneticPr fontId="13"/>
  </si>
  <si>
    <t>総       数</t>
  </si>
  <si>
    <t>口唇、口腔及び咽頭</t>
    <rPh sb="0" eb="2">
      <t>コウシン</t>
    </rPh>
    <rPh sb="3" eb="5">
      <t>コウコウ</t>
    </rPh>
    <rPh sb="5" eb="6">
      <t>オヨ</t>
    </rPh>
    <rPh sb="7" eb="9">
      <t>イントウ</t>
    </rPh>
    <phoneticPr fontId="21"/>
  </si>
  <si>
    <t>食      道</t>
  </si>
  <si>
    <t>胃</t>
    <phoneticPr fontId="13"/>
  </si>
  <si>
    <t>結      腸</t>
  </si>
  <si>
    <t>直腸Ｓ状結腸移行部及び直腸</t>
  </si>
  <si>
    <t>肝及び肝内胆管</t>
  </si>
  <si>
    <t>胆のう及びその他の胆道</t>
  </si>
  <si>
    <t>膵</t>
    <phoneticPr fontId="13"/>
  </si>
  <si>
    <t>気管，気管支及び肺</t>
  </si>
  <si>
    <t>乳      房</t>
    <phoneticPr fontId="13"/>
  </si>
  <si>
    <t>　子   　 宮　(1)</t>
    <phoneticPr fontId="13"/>
  </si>
  <si>
    <t>　卵      巣  (1)</t>
    <rPh sb="1" eb="2">
      <t>タマゴ</t>
    </rPh>
    <rPh sb="8" eb="9">
      <t>ス</t>
    </rPh>
    <phoneticPr fontId="21"/>
  </si>
  <si>
    <t>前  立  腺  (2)</t>
    <rPh sb="0" eb="1">
      <t>マエ</t>
    </rPh>
    <rPh sb="3" eb="4">
      <t>タテ</t>
    </rPh>
    <rPh sb="6" eb="7">
      <t>セン</t>
    </rPh>
    <phoneticPr fontId="21"/>
  </si>
  <si>
    <t>膀      胱</t>
    <rPh sb="0" eb="1">
      <t>ボウ</t>
    </rPh>
    <rPh sb="7" eb="8">
      <t>コウ</t>
    </rPh>
    <phoneticPr fontId="21"/>
  </si>
  <si>
    <t>悪性リンパ腫</t>
    <rPh sb="0" eb="2">
      <t>アクセイ</t>
    </rPh>
    <rPh sb="5" eb="6">
      <t>シュ</t>
    </rPh>
    <phoneticPr fontId="21"/>
  </si>
  <si>
    <t>白  血  病</t>
  </si>
  <si>
    <t>〔再掲〕大腸</t>
    <rPh sb="1" eb="3">
      <t>サイケイ</t>
    </rPh>
    <phoneticPr fontId="13"/>
  </si>
  <si>
    <t>-</t>
  </si>
  <si>
    <t>１）令和６年の数値は概数、令和５年の数値は確定数による。</t>
    <rPh sb="2" eb="4">
      <t>レイワ</t>
    </rPh>
    <phoneticPr fontId="13"/>
  </si>
  <si>
    <t>２）死亡割合は、端数処理の関係で合計と内訳の計が一致しない場合がある。</t>
    <phoneticPr fontId="13"/>
  </si>
  <si>
    <t>３）(1)は女性の数値、(2)は男性の数値である。</t>
    <rPh sb="6" eb="8">
      <t>ジョセイ</t>
    </rPh>
    <rPh sb="9" eb="11">
      <t>スウチ</t>
    </rPh>
    <rPh sb="19" eb="21">
      <t>スウチ</t>
    </rPh>
    <phoneticPr fontId="13"/>
  </si>
  <si>
    <t>４）(3)「〔再掲〕大腸」は「結腸」と「直腸Ｓ状結腸移行部及び直腸」の合計を示す。</t>
    <rPh sb="7" eb="9">
      <t>サイケイ</t>
    </rPh>
    <rPh sb="35" eb="37">
      <t>ゴウケイ</t>
    </rPh>
    <phoneticPr fontId="13"/>
  </si>
  <si>
    <t xml:space="preserve">第５表  乳児死亡数,新生児死亡数    </t>
    <rPh sb="2" eb="3">
      <t>ヒョウ</t>
    </rPh>
    <phoneticPr fontId="4"/>
  </si>
  <si>
    <t>令和６年（概数）佐賀県</t>
    <rPh sb="0" eb="2">
      <t>レイワ</t>
    </rPh>
    <rPh sb="3" eb="4">
      <t>ネン</t>
    </rPh>
    <rPh sb="5" eb="7">
      <t>ガイスウ</t>
    </rPh>
    <rPh sb="8" eb="10">
      <t>サガ</t>
    </rPh>
    <phoneticPr fontId="4"/>
  </si>
  <si>
    <t>乳児死因</t>
  </si>
  <si>
    <t>死        因</t>
  </si>
  <si>
    <t>乳児死亡数</t>
    <phoneticPr fontId="4"/>
  </si>
  <si>
    <t>新生児死亡数</t>
  </si>
  <si>
    <t>分類番号</t>
  </si>
  <si>
    <t>総        数</t>
  </si>
  <si>
    <t>Ba 29</t>
  </si>
  <si>
    <t xml:space="preserve">   周産期に発生した心血管障害</t>
  </si>
  <si>
    <t>Ba 01</t>
  </si>
  <si>
    <t xml:space="preserve"> 腸管感染症</t>
  </si>
  <si>
    <t>Ba 30</t>
  </si>
  <si>
    <t xml:space="preserve">   その他の周産期に特異的な呼吸障害</t>
    <rPh sb="15" eb="19">
      <t>コキュウショウガイ</t>
    </rPh>
    <phoneticPr fontId="4"/>
  </si>
  <si>
    <t xml:space="preserve">   　　　　　　　　　　　及び心血管障害</t>
    <phoneticPr fontId="4"/>
  </si>
  <si>
    <t>Ba 02</t>
  </si>
  <si>
    <t xml:space="preserve"> 敗血症</t>
  </si>
  <si>
    <t>Ba 31</t>
  </si>
  <si>
    <t xml:space="preserve">   新生児の細菌性敗血症</t>
  </si>
  <si>
    <t>Ba 03</t>
  </si>
  <si>
    <t xml:space="preserve"> 麻疹</t>
  </si>
  <si>
    <t>-</t>
    <phoneticPr fontId="3"/>
  </si>
  <si>
    <t>Ba 32</t>
  </si>
  <si>
    <t xml:space="preserve">   その他の周産期に特異的な感染症</t>
    <rPh sb="15" eb="18">
      <t>カンセンショウ</t>
    </rPh>
    <phoneticPr fontId="4"/>
  </si>
  <si>
    <t xml:space="preserve"> </t>
    <phoneticPr fontId="4"/>
  </si>
  <si>
    <t>Ba 04</t>
  </si>
  <si>
    <t xml:space="preserve"> ウイルス性肝炎</t>
    <rPh sb="5" eb="6">
      <t>セイ</t>
    </rPh>
    <phoneticPr fontId="13"/>
  </si>
  <si>
    <t>Ba 33</t>
  </si>
  <si>
    <t xml:space="preserve">   胎児及び新生児の出血性障害及び</t>
    <rPh sb="16" eb="17">
      <t>オヨ</t>
    </rPh>
    <phoneticPr fontId="4"/>
  </si>
  <si>
    <t>　　　　　　　　　　　　　　　血液障害</t>
    <rPh sb="15" eb="19">
      <t>ケツエキショウガイ</t>
    </rPh>
    <phoneticPr fontId="4"/>
  </si>
  <si>
    <t>Ba 05</t>
  </si>
  <si>
    <t xml:space="preserve"> その他の感染症及び寄生虫症</t>
  </si>
  <si>
    <t>Ba 34</t>
  </si>
  <si>
    <t xml:space="preserve">   その他の周産期に発生した病態</t>
    <rPh sb="15" eb="17">
      <t>ビョウタイ</t>
    </rPh>
    <phoneticPr fontId="4"/>
  </si>
  <si>
    <t>Ba 06</t>
  </si>
  <si>
    <t xml:space="preserve"> 悪性新生物　＜腫瘍＞</t>
    <rPh sb="8" eb="10">
      <t>シュヨウ</t>
    </rPh>
    <phoneticPr fontId="13"/>
  </si>
  <si>
    <t>Ba 35</t>
  </si>
  <si>
    <t xml:space="preserve"> 先天奇形,変形及び染色体異常</t>
  </si>
  <si>
    <t>Ba 07</t>
  </si>
  <si>
    <t>Ba 36</t>
  </si>
  <si>
    <t xml:space="preserve">   神経系の先天奇形</t>
  </si>
  <si>
    <t>Ba 08</t>
  </si>
  <si>
    <t xml:space="preserve">   その他の悪性新生物　＜腫瘍＞</t>
    <rPh sb="14" eb="16">
      <t>シュヨウ</t>
    </rPh>
    <phoneticPr fontId="13"/>
  </si>
  <si>
    <t>Ba 37</t>
  </si>
  <si>
    <t xml:space="preserve">   心臓の先天奇形</t>
  </si>
  <si>
    <t>Ba 09</t>
  </si>
  <si>
    <t xml:space="preserve"> その他の新生物　＜腫瘍＞</t>
    <rPh sb="10" eb="12">
      <t>シュヨウ</t>
    </rPh>
    <phoneticPr fontId="13"/>
  </si>
  <si>
    <t>Ba 38</t>
  </si>
  <si>
    <t xml:space="preserve">   その他の循環器系の先天奇形</t>
  </si>
  <si>
    <t>Ba 10</t>
  </si>
  <si>
    <t xml:space="preserve"> 栄養失調症及びその他の栄養欠乏症</t>
    <rPh sb="14" eb="15">
      <t>ケツ</t>
    </rPh>
    <rPh sb="15" eb="16">
      <t>ボウ</t>
    </rPh>
    <rPh sb="16" eb="17">
      <t>ショウジョウ</t>
    </rPh>
    <phoneticPr fontId="4"/>
  </si>
  <si>
    <t>Ba 39</t>
  </si>
  <si>
    <t xml:space="preserve">   呼吸器系の先天奇形</t>
  </si>
  <si>
    <t>Ba 11</t>
  </si>
  <si>
    <t xml:space="preserve"> 代謝障害</t>
  </si>
  <si>
    <t>Ba 40</t>
  </si>
  <si>
    <t xml:space="preserve">   消化器系の先天奇形</t>
  </si>
  <si>
    <t>Ba 12</t>
  </si>
  <si>
    <t xml:space="preserve"> 髄膜炎</t>
  </si>
  <si>
    <t>Ba 41</t>
  </si>
  <si>
    <t xml:space="preserve">   筋骨格系の先天奇形及び変形</t>
  </si>
  <si>
    <t>Ba 13</t>
  </si>
  <si>
    <t xml:space="preserve"> 脊髄性筋萎縮症及び関連症候群</t>
  </si>
  <si>
    <t>Ba 42</t>
  </si>
  <si>
    <t xml:space="preserve">   その他の先天奇形及び変形</t>
  </si>
  <si>
    <t>Ba 14</t>
  </si>
  <si>
    <t xml:space="preserve"> 脳性麻痺</t>
  </si>
  <si>
    <t>Ba 43</t>
  </si>
  <si>
    <t xml:space="preserve">   染色体異常,他に分類されないもの</t>
    <phoneticPr fontId="4"/>
  </si>
  <si>
    <t>Ba 15</t>
  </si>
  <si>
    <t xml:space="preserve"> 心疾患（高血圧性を除く）</t>
  </si>
  <si>
    <t>Ba 44</t>
  </si>
  <si>
    <t xml:space="preserve"> 乳幼児突然死症候群</t>
  </si>
  <si>
    <t>Ba 16</t>
  </si>
  <si>
    <t>Ba 45</t>
  </si>
  <si>
    <t xml:space="preserve"> その他のすべての疾患</t>
  </si>
  <si>
    <t>Ba 17</t>
  </si>
  <si>
    <t xml:space="preserve"> インフルエンザ</t>
  </si>
  <si>
    <t>Ba 46</t>
  </si>
  <si>
    <t>Ba 18</t>
  </si>
  <si>
    <t>Ba 47</t>
  </si>
  <si>
    <t>Ba 19</t>
  </si>
  <si>
    <t>Ba 48</t>
  </si>
  <si>
    <t xml:space="preserve">   転倒・転落・墜落</t>
    <rPh sb="9" eb="11">
      <t>ツイラク</t>
    </rPh>
    <phoneticPr fontId="13"/>
  </si>
  <si>
    <t>Ba 20</t>
  </si>
  <si>
    <t xml:space="preserve"> ヘルニア及び腸閉塞</t>
  </si>
  <si>
    <t>Ba 49</t>
  </si>
  <si>
    <t xml:space="preserve">   不慮の溺死及び溺水</t>
  </si>
  <si>
    <t>Ba 21</t>
  </si>
  <si>
    <t>Ba 50</t>
  </si>
  <si>
    <t xml:space="preserve">   胃内容物の誤えん及び気道閉塞を</t>
    <phoneticPr fontId="4"/>
  </si>
  <si>
    <t xml:space="preserve">  　　　　　　　　 生じた食物等の誤えん</t>
    <phoneticPr fontId="4"/>
  </si>
  <si>
    <t>Ba 22</t>
  </si>
  <si>
    <t>Ba 51</t>
  </si>
  <si>
    <t xml:space="preserve">   その他の不慮の窒息</t>
  </si>
  <si>
    <t>Ba 23</t>
  </si>
  <si>
    <t xml:space="preserve"> 周産期に発生した病態</t>
  </si>
  <si>
    <t>Ba 52</t>
  </si>
  <si>
    <t xml:space="preserve">   煙,火及び火炎への曝露</t>
    <rPh sb="9" eb="10">
      <t>ホノオ</t>
    </rPh>
    <phoneticPr fontId="13"/>
  </si>
  <si>
    <t>Ba 24</t>
  </si>
  <si>
    <t xml:space="preserve">   妊娠期間及び胎児発育に関連する障害</t>
    <rPh sb="18" eb="20">
      <t>ショウガイ</t>
    </rPh>
    <phoneticPr fontId="4"/>
  </si>
  <si>
    <t>Ba 53</t>
  </si>
  <si>
    <t xml:space="preserve">   有害物質による不慮の中毒及び</t>
    <phoneticPr fontId="4"/>
  </si>
  <si>
    <t xml:space="preserve">   　　　　　　　　　有害物質への曝露</t>
    <phoneticPr fontId="4"/>
  </si>
  <si>
    <t>Ba 25</t>
  </si>
  <si>
    <t xml:space="preserve">   出産外傷</t>
  </si>
  <si>
    <t>Ba 54</t>
  </si>
  <si>
    <t xml:space="preserve">   その他の不慮の事故</t>
  </si>
  <si>
    <t>Ba 26</t>
  </si>
  <si>
    <t xml:space="preserve">   出生時仮死</t>
  </si>
  <si>
    <t>Ba 55</t>
  </si>
  <si>
    <t xml:space="preserve"> 他殺</t>
  </si>
  <si>
    <t>Ba 27</t>
  </si>
  <si>
    <t xml:space="preserve">   新生児の呼吸窮＜促＞迫</t>
  </si>
  <si>
    <t>Ba 56</t>
  </si>
  <si>
    <t xml:space="preserve"> その他の外因</t>
  </si>
  <si>
    <t>Ba 28</t>
  </si>
  <si>
    <t xml:space="preserve">   周産期に発生した肺出血</t>
  </si>
  <si>
    <t>第４表  三大死因死亡数,性・年齢階級別(2-1)</t>
    <phoneticPr fontId="4"/>
  </si>
  <si>
    <t>第４表  三大死因死亡数,性・年齢階級別(2-2)</t>
    <phoneticPr fontId="13"/>
  </si>
  <si>
    <t>令和６年（概数）佐賀県</t>
    <rPh sb="0" eb="2">
      <t>レイワ</t>
    </rPh>
    <rPh sb="3" eb="4">
      <t>ネン</t>
    </rPh>
    <rPh sb="5" eb="7">
      <t>ガイスウ</t>
    </rPh>
    <phoneticPr fontId="4"/>
  </si>
  <si>
    <t>年  齢</t>
    <rPh sb="0" eb="4">
      <t>ネンレイ</t>
    </rPh>
    <phoneticPr fontId="4"/>
  </si>
  <si>
    <t>悪      性      新      生      物</t>
    <phoneticPr fontId="13"/>
  </si>
  <si>
    <t>悪　　　性　　　新　　　生　　　物</t>
    <rPh sb="0" eb="1">
      <t>ワル</t>
    </rPh>
    <rPh sb="4" eb="5">
      <t>セイ</t>
    </rPh>
    <rPh sb="8" eb="9">
      <t>シン</t>
    </rPh>
    <rPh sb="12" eb="13">
      <t>セイ</t>
    </rPh>
    <rPh sb="16" eb="17">
      <t>モノ</t>
    </rPh>
    <phoneticPr fontId="3"/>
  </si>
  <si>
    <t>悪　　性　　新　　生　　物</t>
    <rPh sb="0" eb="1">
      <t>ワル</t>
    </rPh>
    <rPh sb="3" eb="4">
      <t>セイ</t>
    </rPh>
    <rPh sb="6" eb="7">
      <t>シン</t>
    </rPh>
    <rPh sb="9" eb="10">
      <t>セイ</t>
    </rPh>
    <rPh sb="12" eb="13">
      <t>モノ</t>
    </rPh>
    <phoneticPr fontId="3"/>
  </si>
  <si>
    <t>心疾患
(高血圧性を除く)</t>
    <rPh sb="5" eb="6">
      <t>コウ</t>
    </rPh>
    <rPh sb="6" eb="9">
      <t>ケツアツセイ</t>
    </rPh>
    <rPh sb="10" eb="11">
      <t>ノゾ</t>
    </rPh>
    <phoneticPr fontId="4"/>
  </si>
  <si>
    <t>脳血管疾患</t>
    <rPh sb="3" eb="5">
      <t>シッカン</t>
    </rPh>
    <phoneticPr fontId="4"/>
  </si>
  <si>
    <t>全死因</t>
    <phoneticPr fontId="4"/>
  </si>
  <si>
    <t>総  数</t>
    <phoneticPr fontId="4"/>
  </si>
  <si>
    <t>口唇，口腔，
咽頭</t>
    <phoneticPr fontId="13"/>
  </si>
  <si>
    <t>食 道</t>
  </si>
  <si>
    <t>胃</t>
    <phoneticPr fontId="4"/>
  </si>
  <si>
    <t>結腸</t>
    <phoneticPr fontId="4"/>
  </si>
  <si>
    <t>直腸Ｓ状結腸
移行部・直腸</t>
    <rPh sb="0" eb="2">
      <t>チョクチョウ</t>
    </rPh>
    <rPh sb="3" eb="4">
      <t>ジョウ</t>
    </rPh>
    <rPh sb="4" eb="6">
      <t>ケッチョウ</t>
    </rPh>
    <phoneticPr fontId="13"/>
  </si>
  <si>
    <t>肝,肝内
胆  管</t>
    <phoneticPr fontId="13"/>
  </si>
  <si>
    <t>胆のう,
その他の胆道</t>
    <phoneticPr fontId="4"/>
  </si>
  <si>
    <t>膵</t>
    <phoneticPr fontId="4"/>
  </si>
  <si>
    <t>喉頭</t>
  </si>
  <si>
    <t>気管,
気管支,肺</t>
    <phoneticPr fontId="13"/>
  </si>
  <si>
    <t>皮膚</t>
  </si>
  <si>
    <t>乳房</t>
  </si>
  <si>
    <t>子宮</t>
  </si>
  <si>
    <t>卵巣</t>
  </si>
  <si>
    <t>前立腺</t>
  </si>
  <si>
    <t>膀胱</t>
  </si>
  <si>
    <t>中枢神経系</t>
    <rPh sb="2" eb="5">
      <t>シンケイケイ</t>
    </rPh>
    <phoneticPr fontId="4"/>
  </si>
  <si>
    <t>悪性リンパ腫</t>
    <rPh sb="5" eb="6">
      <t>シュ</t>
    </rPh>
    <phoneticPr fontId="4"/>
  </si>
  <si>
    <t>白血病</t>
  </si>
  <si>
    <t>その他のﾘﾝﾊﾟ
･造血･関連組織</t>
    <phoneticPr fontId="4"/>
  </si>
  <si>
    <t>その他</t>
    <phoneticPr fontId="4"/>
  </si>
  <si>
    <t>総  数</t>
  </si>
  <si>
    <t>.</t>
  </si>
  <si>
    <t xml:space="preserve">  0～ 4</t>
  </si>
  <si>
    <t xml:space="preserve">  5～ 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</si>
  <si>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</si>
  <si>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</si>
  <si>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</si>
  <si>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</si>
  <si>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</si>
  <si>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</si>
  <si>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</si>
  <si>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</si>
  <si>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</si>
  <si>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</si>
  <si>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</si>
  <si>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</si>
  <si>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</si>
  <si>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</si>
  <si>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</si>
  <si>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xml:space="preserve"> 85～89</t>
  </si>
  <si>
    <t xml:space="preserve"> 90～94</t>
  </si>
  <si>
    <t xml:space="preserve"> 95～99</t>
  </si>
  <si>
    <t xml:space="preserve"> 100～</t>
  </si>
  <si>
    <t>不  詳</t>
    <rPh sb="0" eb="1">
      <t>フ</t>
    </rPh>
    <rPh sb="3" eb="4">
      <t>ショウ</t>
    </rPh>
    <phoneticPr fontId="4"/>
  </si>
  <si>
    <t>第３表   死亡数・死亡率（10万対）,死因（死因簡単分類）別</t>
    <rPh sb="25" eb="27">
      <t>カンタン</t>
    </rPh>
    <phoneticPr fontId="4"/>
  </si>
  <si>
    <t>死     因</t>
  </si>
  <si>
    <t>死亡率</t>
  </si>
  <si>
    <t>精神及び行動の障害</t>
  </si>
  <si>
    <t>筋骨格系及び結合組織の疾患</t>
  </si>
  <si>
    <t xml:space="preserve"> 血管性及び詳細不明の認知症</t>
    <rPh sb="11" eb="13">
      <t>ニンチ</t>
    </rPh>
    <rPh sb="13" eb="14">
      <t>ショウ</t>
    </rPh>
    <phoneticPr fontId="4"/>
  </si>
  <si>
    <t>腎尿路生殖器系の疾患</t>
    <rPh sb="0" eb="1">
      <t>ジン</t>
    </rPh>
    <rPh sb="3" eb="5">
      <t>セイショク</t>
    </rPh>
    <phoneticPr fontId="4"/>
  </si>
  <si>
    <t>感染症及び寄生虫症</t>
  </si>
  <si>
    <t xml:space="preserve"> その他の精神及び行動の障害</t>
  </si>
  <si>
    <t xml:space="preserve"> 糸球体疾患及び腎尿細管間質性疾患</t>
  </si>
  <si>
    <t>神経系の疾患</t>
  </si>
  <si>
    <t xml:space="preserve">   急性腎不全</t>
  </si>
  <si>
    <t xml:space="preserve">   呼吸器結核</t>
    <rPh sb="5" eb="6">
      <t>キ</t>
    </rPh>
    <phoneticPr fontId="4"/>
  </si>
  <si>
    <t xml:space="preserve">   慢性腎臓病</t>
    <rPh sb="5" eb="8">
      <t>ジンゾウビョウ</t>
    </rPh>
    <phoneticPr fontId="3"/>
  </si>
  <si>
    <t xml:space="preserve">   その他の結核</t>
  </si>
  <si>
    <t xml:space="preserve"> パーキンソン病</t>
  </si>
  <si>
    <t xml:space="preserve">   詳細不明の腎不全</t>
  </si>
  <si>
    <t xml:space="preserve"> アルツハイマー病</t>
  </si>
  <si>
    <t xml:space="preserve"> その他の腎尿路生殖器系の疾患</t>
    <phoneticPr fontId="4"/>
  </si>
  <si>
    <t xml:space="preserve"> その他の神経系の疾患</t>
  </si>
  <si>
    <t>妊娠,分娩及び産じょく（１）</t>
    <phoneticPr fontId="4"/>
  </si>
  <si>
    <t xml:space="preserve">   Ｂ型ウイルス性肝炎</t>
    <rPh sb="9" eb="10">
      <t>セイ</t>
    </rPh>
    <phoneticPr fontId="13"/>
  </si>
  <si>
    <t>眼及び付属器の疾患</t>
  </si>
  <si>
    <t>周産期に発生した病態</t>
    <phoneticPr fontId="4"/>
  </si>
  <si>
    <t xml:space="preserve">   Ｃ型ウイルス性肝炎</t>
    <rPh sb="9" eb="10">
      <t>セイ</t>
    </rPh>
    <phoneticPr fontId="13"/>
  </si>
  <si>
    <t>耳及び乳様突起の疾患</t>
  </si>
  <si>
    <t xml:space="preserve"> 妊娠期間及び胎児発育に関連する障害</t>
    <phoneticPr fontId="4"/>
  </si>
  <si>
    <t xml:space="preserve">   その他のウイルス性肝炎</t>
    <rPh sb="11" eb="12">
      <t>セイ</t>
    </rPh>
    <phoneticPr fontId="13"/>
  </si>
  <si>
    <t>循環器系の疾患</t>
  </si>
  <si>
    <t xml:space="preserve"> 出産外傷</t>
  </si>
  <si>
    <t xml:space="preserve"> ヒト免疫不全ウイルス[HIV]病</t>
    <phoneticPr fontId="4"/>
  </si>
  <si>
    <t xml:space="preserve"> 周産期に特異的な呼吸障害及び心血管障害</t>
    <phoneticPr fontId="13"/>
  </si>
  <si>
    <t xml:space="preserve">   高血圧性心疾患及び心腎疾患</t>
  </si>
  <si>
    <t xml:space="preserve"> 周産期に特異的な感染症</t>
  </si>
  <si>
    <t>新生物＜腫瘍＞</t>
    <rPh sb="4" eb="6">
      <t>シュヨウ</t>
    </rPh>
    <phoneticPr fontId="13"/>
  </si>
  <si>
    <t xml:space="preserve">   その他の高血圧性疾患</t>
  </si>
  <si>
    <t xml:space="preserve"> 胎児及び新生児の出血性障害及び血液障害</t>
    <phoneticPr fontId="13"/>
  </si>
  <si>
    <t xml:space="preserve"> 悪性新生物＜腫瘍＞</t>
    <rPh sb="7" eb="9">
      <t>シュヨウ</t>
    </rPh>
    <phoneticPr fontId="13"/>
  </si>
  <si>
    <t xml:space="preserve"> その他の周産期に発生した病態</t>
  </si>
  <si>
    <t xml:space="preserve">   口唇,口腔及び咽頭の悪性新生物＜腫瘍＞</t>
    <phoneticPr fontId="13"/>
  </si>
  <si>
    <t xml:space="preserve">   慢性リウマチ性心疾患</t>
  </si>
  <si>
    <t>先天奇形,変形及び染色体異常</t>
  </si>
  <si>
    <t xml:space="preserve">   食道の悪性新生物＜腫瘍＞</t>
    <phoneticPr fontId="13"/>
  </si>
  <si>
    <t xml:space="preserve">   急性心筋梗塞</t>
  </si>
  <si>
    <t xml:space="preserve"> 神経系の先天奇形</t>
  </si>
  <si>
    <t xml:space="preserve">   胃の悪性新生物＜腫瘍＞</t>
    <phoneticPr fontId="4"/>
  </si>
  <si>
    <t xml:space="preserve">   その他の虚血性心疾患</t>
  </si>
  <si>
    <t xml:space="preserve"> 循環器系の先天奇形</t>
  </si>
  <si>
    <t xml:space="preserve">   結腸の悪性新生物＜腫瘍＞</t>
    <phoneticPr fontId="13"/>
  </si>
  <si>
    <t xml:space="preserve">   慢性非リウマチ性心内膜疾患</t>
  </si>
  <si>
    <t xml:space="preserve">   直腸Ｓ状結腸移行部及び</t>
  </si>
  <si>
    <t xml:space="preserve">   心筋症</t>
  </si>
  <si>
    <t xml:space="preserve">           直腸の悪性新生物＜腫瘍＞</t>
    <phoneticPr fontId="13"/>
  </si>
  <si>
    <t xml:space="preserve">   不整脈及び伝導障害</t>
    <rPh sb="4" eb="5">
      <t>セイ</t>
    </rPh>
    <phoneticPr fontId="4"/>
  </si>
  <si>
    <t xml:space="preserve"> 消化器系の先天奇形</t>
  </si>
  <si>
    <t xml:space="preserve">   肝及び肝内胆管の悪性新生物＜腫瘍＞</t>
    <phoneticPr fontId="13"/>
  </si>
  <si>
    <t xml:space="preserve">   心不全</t>
  </si>
  <si>
    <t xml:space="preserve"> その他の先天奇形及び変形</t>
  </si>
  <si>
    <t xml:space="preserve">   胆のう及びその他の胆道の</t>
  </si>
  <si>
    <t xml:space="preserve">   その他の心疾患</t>
  </si>
  <si>
    <t xml:space="preserve"> 染色体異常,他に分類されないもの</t>
  </si>
  <si>
    <t xml:space="preserve">                  悪性新生物＜腫瘍＞</t>
    <phoneticPr fontId="4"/>
  </si>
  <si>
    <t>症状,徴候及び異常臨床所見・異常</t>
  </si>
  <si>
    <t xml:space="preserve">   膵の悪性新生物＜腫瘍＞</t>
    <phoneticPr fontId="13"/>
  </si>
  <si>
    <t xml:space="preserve">  検査所見で他に分類されないもの</t>
  </si>
  <si>
    <t xml:space="preserve">   喉頭の悪性新生物＜腫瘍＞</t>
    <phoneticPr fontId="13"/>
  </si>
  <si>
    <t xml:space="preserve">   気管,気管支及び肺の悪性新生物＜腫瘍＞</t>
    <phoneticPr fontId="13"/>
  </si>
  <si>
    <t xml:space="preserve">   皮膚の悪性新生物＜腫瘍＞</t>
    <phoneticPr fontId="13"/>
  </si>
  <si>
    <t xml:space="preserve">   その他の脳血管疾患</t>
  </si>
  <si>
    <t xml:space="preserve"> その他の症状,徴候及び異常臨床所見・</t>
    <phoneticPr fontId="3"/>
  </si>
  <si>
    <t xml:space="preserve">   乳房の悪性新生物＜腫瘍＞</t>
    <phoneticPr fontId="13"/>
  </si>
  <si>
    <t xml:space="preserve"> 　異常検査所見で他に分類されないもの</t>
    <phoneticPr fontId="3"/>
  </si>
  <si>
    <t xml:space="preserve">   子宮の悪性新生物＜腫瘍＞（１）</t>
    <phoneticPr fontId="4"/>
  </si>
  <si>
    <t xml:space="preserve"> その他の循環器系の疾患</t>
  </si>
  <si>
    <t>傷病及び死亡の外因</t>
    <rPh sb="7" eb="8">
      <t>ガイ</t>
    </rPh>
    <phoneticPr fontId="4"/>
  </si>
  <si>
    <t xml:space="preserve">   卵巣の悪性新生物＜腫瘍＞（１）</t>
    <phoneticPr fontId="4"/>
  </si>
  <si>
    <t>呼吸器系の疾患</t>
  </si>
  <si>
    <t xml:space="preserve">   前立腺の悪性新生物＜腫瘍＞（２）</t>
    <rPh sb="5" eb="6">
      <t>セン</t>
    </rPh>
    <phoneticPr fontId="4"/>
  </si>
  <si>
    <t xml:space="preserve"> インフルエンザ</t>
    <phoneticPr fontId="3"/>
  </si>
  <si>
    <t xml:space="preserve">   膀胱の悪性新生物＜腫瘍＞</t>
    <phoneticPr fontId="13"/>
  </si>
  <si>
    <t xml:space="preserve">   中枢神経系の悪性新生物＜腫瘍＞</t>
    <phoneticPr fontId="13"/>
  </si>
  <si>
    <t xml:space="preserve"> 急性気管支炎</t>
  </si>
  <si>
    <t xml:space="preserve">   悪性リンパ腫</t>
    <phoneticPr fontId="13"/>
  </si>
  <si>
    <t xml:space="preserve">   不慮の窒息</t>
  </si>
  <si>
    <t xml:space="preserve">   煙,火及び火災への曝露</t>
  </si>
  <si>
    <t xml:space="preserve">   その他のリンパ組織,造血組織</t>
  </si>
  <si>
    <t xml:space="preserve"> その他の呼吸器系の疾患</t>
  </si>
  <si>
    <t xml:space="preserve">   有害物質による不慮の中毒及び</t>
  </si>
  <si>
    <t xml:space="preserve">        及び関連組織の悪性新生物＜腫瘍＞</t>
    <phoneticPr fontId="4"/>
  </si>
  <si>
    <t>　　誤嚥性肺炎</t>
    <rPh sb="2" eb="7">
      <t>ゴエンセイハイエン</t>
    </rPh>
    <phoneticPr fontId="13"/>
  </si>
  <si>
    <t xml:space="preserve">              　　 有害物質への曝露</t>
    <phoneticPr fontId="3"/>
  </si>
  <si>
    <t xml:space="preserve">   その他の悪性新生物＜腫瘍＞</t>
    <phoneticPr fontId="13"/>
  </si>
  <si>
    <t>　　間質性肺疾患</t>
    <rPh sb="2" eb="5">
      <t>カンシツセイ</t>
    </rPh>
    <rPh sb="5" eb="6">
      <t>ハイ</t>
    </rPh>
    <rPh sb="6" eb="8">
      <t>シッカン</t>
    </rPh>
    <phoneticPr fontId="13"/>
  </si>
  <si>
    <t xml:space="preserve"> その他の新生物＜腫瘍＞</t>
    <phoneticPr fontId="13"/>
  </si>
  <si>
    <t>　　その他の呼吸器系の疾患</t>
    <rPh sb="4" eb="5">
      <t>タ</t>
    </rPh>
    <rPh sb="6" eb="9">
      <t>コキュウキ</t>
    </rPh>
    <rPh sb="9" eb="10">
      <t>ケイ</t>
    </rPh>
    <rPh sb="11" eb="13">
      <t>シッカン</t>
    </rPh>
    <phoneticPr fontId="13"/>
  </si>
  <si>
    <t xml:space="preserve">   中枢神経系のその他の新生物＜腫瘍＞</t>
    <phoneticPr fontId="13"/>
  </si>
  <si>
    <t>　　（10601及び10602を除く）</t>
    <rPh sb="8" eb="9">
      <t>オヨ</t>
    </rPh>
    <rPh sb="16" eb="17">
      <t>ノゾ</t>
    </rPh>
    <phoneticPr fontId="3"/>
  </si>
  <si>
    <t xml:space="preserve">   中枢神経系を除くその他の新生物＜腫瘍＞</t>
    <rPh sb="15" eb="18">
      <t>シンセイブツ</t>
    </rPh>
    <phoneticPr fontId="4"/>
  </si>
  <si>
    <t>消化器系の疾患</t>
  </si>
  <si>
    <t>血液及び造血器の疾患並びに免疫機構の障害</t>
    <rPh sb="13" eb="15">
      <t>メンエキ</t>
    </rPh>
    <rPh sb="15" eb="17">
      <t>キコウ</t>
    </rPh>
    <rPh sb="18" eb="20">
      <t>ショウガイ</t>
    </rPh>
    <phoneticPr fontId="3"/>
  </si>
  <si>
    <t xml:space="preserve"> 胃潰瘍及び十二指腸潰瘍</t>
  </si>
  <si>
    <t>特殊目的用コード</t>
    <rPh sb="0" eb="5">
      <t>トクシュモクテキヨウ</t>
    </rPh>
    <phoneticPr fontId="3"/>
  </si>
  <si>
    <t xml:space="preserve"> 貧血</t>
  </si>
  <si>
    <t xml:space="preserve"> 重症急性呼吸器症候群[SARS]</t>
    <rPh sb="1" eb="3">
      <t>ジュウショウ</t>
    </rPh>
    <rPh sb="3" eb="5">
      <t>キュウセイ</t>
    </rPh>
    <rPh sb="5" eb="8">
      <t>コキュウキ</t>
    </rPh>
    <rPh sb="8" eb="11">
      <t>ショウコウグン</t>
    </rPh>
    <phoneticPr fontId="3"/>
  </si>
  <si>
    <t xml:space="preserve"> その他の血液及び造血器の疾患</t>
  </si>
  <si>
    <t xml:space="preserve"> その他の特殊目的用コード</t>
    <rPh sb="3" eb="4">
      <t>タ</t>
    </rPh>
    <rPh sb="5" eb="10">
      <t>トクシュモクテキヨウ</t>
    </rPh>
    <phoneticPr fontId="3"/>
  </si>
  <si>
    <t xml:space="preserve">           　　並びに免疫機構の障害</t>
    <phoneticPr fontId="4"/>
  </si>
  <si>
    <t xml:space="preserve">   肝硬変（アルコール性を除く）</t>
  </si>
  <si>
    <t>　新型コロナウイルス感染症</t>
    <rPh sb="1" eb="3">
      <t>シンガタ</t>
    </rPh>
    <rPh sb="10" eb="13">
      <t>カンセンショウ</t>
    </rPh>
    <phoneticPr fontId="3"/>
  </si>
  <si>
    <t>内分泌,栄養及び代謝疾患</t>
  </si>
  <si>
    <t xml:space="preserve">   その他の肝疾患</t>
  </si>
  <si>
    <t xml:space="preserve">  新型コロナウイルス感染症ワクチン</t>
    <rPh sb="2" eb="4">
      <t>シンガタ</t>
    </rPh>
    <rPh sb="11" eb="14">
      <t>カンセンショウ</t>
    </rPh>
    <phoneticPr fontId="3"/>
  </si>
  <si>
    <t xml:space="preserve"> その他の消化器系の疾患</t>
  </si>
  <si>
    <t xml:space="preserve">  その他の特殊目的用コード</t>
    <rPh sb="4" eb="5">
      <t>タ</t>
    </rPh>
    <rPh sb="6" eb="11">
      <t>トクシュモクテキヨウ</t>
    </rPh>
    <phoneticPr fontId="3"/>
  </si>
  <si>
    <t xml:space="preserve"> その他の内分泌,栄養及び代謝疾患</t>
  </si>
  <si>
    <t>皮膚及び皮下組織の疾患</t>
  </si>
  <si>
    <t xml:space="preserve">   (22201及び22202を除く）</t>
    <phoneticPr fontId="3"/>
  </si>
  <si>
    <t>注：１）（１）は女性人口10万に対する率である。</t>
    <rPh sb="0" eb="1">
      <t>チュウ</t>
    </rPh>
    <rPh sb="8" eb="12">
      <t>ジョセイジンコウ</t>
    </rPh>
    <rPh sb="14" eb="15">
      <t>マン</t>
    </rPh>
    <rPh sb="16" eb="17">
      <t>タイ</t>
    </rPh>
    <rPh sb="19" eb="20">
      <t>リツ</t>
    </rPh>
    <phoneticPr fontId="3"/>
  </si>
  <si>
    <t>　　２）（２）は男性人口10万に対する率である。</t>
    <rPh sb="8" eb="10">
      <t>ダンセイ</t>
    </rPh>
    <rPh sb="10" eb="12">
      <t>ジンコウ</t>
    </rPh>
    <rPh sb="14" eb="15">
      <t>マン</t>
    </rPh>
    <rPh sb="16" eb="17">
      <t>タイ</t>
    </rPh>
    <rPh sb="19" eb="20">
      <t>リツ</t>
    </rPh>
    <phoneticPr fontId="3"/>
  </si>
  <si>
    <t>　　３）死亡率の分母に用いた人口：「人口推計（令和６年10月１日現在）」（総務省統計局）</t>
    <rPh sb="4" eb="7">
      <t>シボウリツ</t>
    </rPh>
    <rPh sb="8" eb="10">
      <t>ブンボ</t>
    </rPh>
    <rPh sb="11" eb="12">
      <t>モチ</t>
    </rPh>
    <rPh sb="14" eb="16">
      <t>ジンコウ</t>
    </rPh>
    <rPh sb="18" eb="20">
      <t>ジンコウ</t>
    </rPh>
    <rPh sb="20" eb="22">
      <t>スイケイ</t>
    </rPh>
    <rPh sb="23" eb="25">
      <t>レイワ</t>
    </rPh>
    <rPh sb="26" eb="27">
      <t>ネン</t>
    </rPh>
    <rPh sb="29" eb="30">
      <t>ガツ</t>
    </rPh>
    <rPh sb="31" eb="32">
      <t>ニチ</t>
    </rPh>
    <rPh sb="32" eb="34">
      <t>ゲンザイ</t>
    </rPh>
    <rPh sb="37" eb="40">
      <t>ソウムショウ</t>
    </rPh>
    <rPh sb="40" eb="43">
      <t>トウケイキョク</t>
    </rPh>
    <phoneticPr fontId="3"/>
  </si>
  <si>
    <t>《参考》</t>
    <rPh sb="1" eb="3">
      <t>サンコウ</t>
    </rPh>
    <phoneticPr fontId="13"/>
  </si>
  <si>
    <t>　令和６年（概数）佐賀県　　</t>
    <rPh sb="1" eb="3">
      <t>レイワ</t>
    </rPh>
    <rPh sb="4" eb="5">
      <t>ネン</t>
    </rPh>
    <rPh sb="6" eb="8">
      <t>ガイスウ</t>
    </rPh>
    <rPh sb="9" eb="12">
      <t>サガケン</t>
    </rPh>
    <phoneticPr fontId="13"/>
  </si>
  <si>
    <t>　合計特殊出生率について</t>
    <phoneticPr fontId="13"/>
  </si>
  <si>
    <t>　　 合計特殊出生率は「15歳から49歳までの女性の年齢別出生率を合計したもの」で、</t>
    <rPh sb="23" eb="25">
      <t>ジョセイ</t>
    </rPh>
    <phoneticPr fontId="13"/>
  </si>
  <si>
    <t xml:space="preserve">   一人の女性がその年齢別出生率で一生の間に生むとしたときの子どもの数に相当する。</t>
    <rPh sb="6" eb="8">
      <t>ジョセイ</t>
    </rPh>
    <phoneticPr fontId="13"/>
  </si>
  <si>
    <t>(計算式)</t>
    <rPh sb="1" eb="3">
      <t>ケイサン</t>
    </rPh>
    <rPh sb="3" eb="4">
      <t>シキ</t>
    </rPh>
    <phoneticPr fontId="13"/>
  </si>
  <si>
    <t>〔令和６年合計特殊出生率(佐賀県）の算出表〕</t>
    <rPh sb="1" eb="3">
      <t>レイワ</t>
    </rPh>
    <rPh sb="4" eb="5">
      <t>ネン</t>
    </rPh>
    <rPh sb="5" eb="7">
      <t>ゴウケイ</t>
    </rPh>
    <rPh sb="7" eb="9">
      <t>トクシュ</t>
    </rPh>
    <rPh sb="9" eb="11">
      <t>シュッショウ</t>
    </rPh>
    <rPh sb="11" eb="12">
      <t>リツ</t>
    </rPh>
    <rPh sb="13" eb="16">
      <t>サガケン</t>
    </rPh>
    <rPh sb="18" eb="20">
      <t>サンシュツ</t>
    </rPh>
    <rPh sb="20" eb="21">
      <t>ヒョウ</t>
    </rPh>
    <phoneticPr fontId="13"/>
  </si>
  <si>
    <t>年齢階級
(歳）</t>
    <rPh sb="0" eb="2">
      <t>ネンレイ</t>
    </rPh>
    <rPh sb="2" eb="4">
      <t>カイキュウ</t>
    </rPh>
    <rPh sb="6" eb="7">
      <t>サイ</t>
    </rPh>
    <phoneticPr fontId="13"/>
  </si>
  <si>
    <t>年齢階級別
女性人口(人）
①</t>
    <rPh sb="0" eb="2">
      <t>ネンレイ</t>
    </rPh>
    <rPh sb="2" eb="4">
      <t>カイキュウ</t>
    </rPh>
    <rPh sb="4" eb="5">
      <t>ベツ</t>
    </rPh>
    <rPh sb="6" eb="8">
      <t>ジョセイ</t>
    </rPh>
    <rPh sb="8" eb="10">
      <t>ジンコウ</t>
    </rPh>
    <rPh sb="11" eb="12">
      <t>ヒト</t>
    </rPh>
    <phoneticPr fontId="13"/>
  </si>
  <si>
    <t>母の年齢別
出生数　(人）
②</t>
    <rPh sb="0" eb="1">
      <t>ハハ</t>
    </rPh>
    <rPh sb="2" eb="4">
      <t>ネンレイ</t>
    </rPh>
    <rPh sb="4" eb="5">
      <t>ベツ</t>
    </rPh>
    <rPh sb="6" eb="9">
      <t>シュッショウスウ</t>
    </rPh>
    <rPh sb="11" eb="12">
      <t>ヒト</t>
    </rPh>
    <phoneticPr fontId="13"/>
  </si>
  <si>
    <t>母の年齢階級別
出生率　
②／①×５</t>
    <rPh sb="0" eb="1">
      <t>ハハ</t>
    </rPh>
    <rPh sb="2" eb="4">
      <t>ネンレイ</t>
    </rPh>
    <rPh sb="4" eb="6">
      <t>カイキュウ</t>
    </rPh>
    <rPh sb="6" eb="7">
      <t>ベツ</t>
    </rPh>
    <rPh sb="8" eb="10">
      <t>シュッセイ</t>
    </rPh>
    <rPh sb="10" eb="11">
      <t>リツ</t>
    </rPh>
    <phoneticPr fontId="13"/>
  </si>
  <si>
    <t>15～19</t>
    <phoneticPr fontId="13"/>
  </si>
  <si>
    <t>20～24</t>
    <phoneticPr fontId="13"/>
  </si>
  <si>
    <t>25～29</t>
    <phoneticPr fontId="13"/>
  </si>
  <si>
    <t>30～34</t>
    <phoneticPr fontId="13"/>
  </si>
  <si>
    <t>35～39</t>
    <phoneticPr fontId="13"/>
  </si>
  <si>
    <t>40～44</t>
    <phoneticPr fontId="13"/>
  </si>
  <si>
    <t>45～49</t>
    <phoneticPr fontId="13"/>
  </si>
  <si>
    <t>計</t>
    <rPh sb="0" eb="1">
      <t>ケイ</t>
    </rPh>
    <phoneticPr fontId="13"/>
  </si>
  <si>
    <t>合計特殊出生率</t>
    <rPh sb="0" eb="2">
      <t>ゴウケイ</t>
    </rPh>
    <rPh sb="2" eb="4">
      <t>トクシュ</t>
    </rPh>
    <rPh sb="4" eb="6">
      <t>シュッセイ</t>
    </rPh>
    <rPh sb="6" eb="7">
      <t>リツ</t>
    </rPh>
    <phoneticPr fontId="13"/>
  </si>
  <si>
    <t>注：分母に用いた女性人口：「人口推計（令和６年10月1日現在）」（総務省統計局）</t>
    <rPh sb="0" eb="1">
      <t>チュウ</t>
    </rPh>
    <rPh sb="2" eb="4">
      <t>ブンボ</t>
    </rPh>
    <rPh sb="5" eb="6">
      <t>モチ</t>
    </rPh>
    <rPh sb="8" eb="10">
      <t>ジョ_x0000__x0001_</t>
    </rPh>
    <rPh sb="10" eb="12">
      <t>_x0001__x0003__x0003__x0002_</t>
    </rPh>
    <rPh sb="14" eb="18">
      <t>ジンコウスイケイ</t>
    </rPh>
    <rPh sb="19" eb="21">
      <t>レイワ</t>
    </rPh>
    <rPh sb="22" eb="23">
      <t>ネン</t>
    </rPh>
    <rPh sb="25" eb="26">
      <t>ガツ</t>
    </rPh>
    <rPh sb="27" eb="28">
      <t>ニチ</t>
    </rPh>
    <rPh sb="28" eb="30">
      <t>ゲンザイ</t>
    </rPh>
    <rPh sb="33" eb="36">
      <t>ソウムショウ</t>
    </rPh>
    <rPh sb="36" eb="39">
      <t>トウケイキョク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</si>
</sst>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Red]\-#,##0.0"/>
    <numFmt numFmtId="177" formatCode="#,##0.0;&quot;¥&quot;\!\-#,##0.0"/>
    <numFmt numFmtId="178" formatCode="#,##0.0_ "/>
    <numFmt numFmtId="179" formatCode="#\ ##0;[Red]\-#\ ##0"/>
    <numFmt numFmtId="180" formatCode="#\ ##0.0;[Red]\-#\ ##0.0"/>
    <numFmt numFmtId="181" formatCode="#,##0_ "/>
    <numFmt numFmtId="182" formatCode="#\ ##0"/>
    <numFmt numFmtId="183" formatCode="0;&quot;△ &quot;0"/>
    <numFmt numFmtId="184" formatCode="0.0"/>
    <numFmt numFmtId="185" formatCode="#\ ##0.0"/>
    <numFmt numFmtId="186" formatCode="_ * ###0;_ * &quot;¥&quot;\!\-###0;_ * &quot;-&quot;;_ @"/>
    <numFmt numFmtId="187" formatCode="#,##0;&quot;¥&quot;\!\-#,##0;&quot;-&quot;"/>
    <numFmt numFmtId="188" formatCode="_ * #\ ##0_ ;_ * \-#\ ##0_ ;_ * &quot;-&quot;_ ;_ @_ "/>
    <numFmt numFmtId="189" formatCode="0.0_ "/>
    <numFmt numFmtId="190" formatCode="#\ ###\ ##0.0\ ;@\ "/>
    <numFmt numFmtId="191" formatCode="00000"/>
    <numFmt numFmtId="192" formatCode="_ * #,##0.0_ ;_ * \-#,##0.0_ ;_ * &quot;-&quot;_ ;_ @_ "/>
    <numFmt numFmtId="193" formatCode="_ * #,##0.0_ ;_ * \-#,##0.0_ ;_ * &quot;-&quot;?_ ;_ @_ "/>
    <numFmt numFmtId="194" formatCode="#,##0.00000_ "/>
    <numFmt numFmtId="195" formatCode="#,##0.00_ "/>
  </numFmts>
  <fonts count="31">
    <font>
      <sz val="11"/>
      <color theme="1"/>
      <name val="游ゴシック"/>
      <family val="2"/>
      <charset val="128"/>
      <scheme val="minor"/>
    </font>
    <font>
      <sz val="14"/>
      <name val="ＭＳ 明朝"/>
      <family val="1"/>
      <charset val="128"/>
    </font>
    <font>
      <b/>
      <sz val="12"/>
      <name val="ＭＳ ゴシック"/>
      <family val="3"/>
      <charset val="128"/>
    </font>
    <font>
      <sz val="6"/>
      <name val="游ゴシック"/>
      <family val="2"/>
      <charset val="128"/>
      <scheme val="minor"/>
    </font>
    <font>
      <sz val="7"/>
      <name val="ＭＳ Ｐ明朝"/>
      <family val="1"/>
      <charset val="128"/>
    </font>
    <font>
      <sz val="14"/>
      <name val="ＭＳ 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2"/>
      <name val="ＭＳ 明朝"/>
      <family val="1"/>
      <charset val="128"/>
    </font>
    <font>
      <sz val="11"/>
      <name val="ＭＳ 明朝"/>
      <family val="1"/>
      <charset val="128"/>
    </font>
    <font>
      <b/>
      <sz val="12"/>
      <name val="ＭＳ 明朝"/>
      <family val="1"/>
      <charset val="128"/>
    </font>
    <font>
      <sz val="6"/>
      <name val="ＭＳ ゴシック"/>
      <family val="3"/>
      <charset val="128"/>
    </font>
    <font>
      <sz val="10"/>
      <name val="ＭＳ 明朝"/>
      <family val="1"/>
      <charset val="128"/>
    </font>
    <font>
      <sz val="10"/>
      <name val="ＭＳ ゴシック"/>
      <family val="3"/>
      <charset val="128"/>
    </font>
    <font>
      <b/>
      <sz val="16"/>
      <name val="ＭＳ ゴシック"/>
      <family val="3"/>
      <charset val="128"/>
    </font>
    <font>
      <sz val="11"/>
      <color indexed="9"/>
      <name val="ＭＳ Ｐゴシック"/>
      <family val="3"/>
      <charset val="128"/>
    </font>
    <font>
      <sz val="8"/>
      <name val="ＭＳ ゴシック"/>
      <family val="3"/>
      <charset val="128"/>
    </font>
    <font>
      <b/>
      <sz val="14"/>
      <name val="ＭＳ ゴシック"/>
      <family val="3"/>
      <charset val="128"/>
    </font>
    <font>
      <b/>
      <sz val="14"/>
      <color rgb="FFFF0000"/>
      <name val="ＭＳ ゴシック"/>
      <family val="3"/>
      <charset val="128"/>
    </font>
    <font>
      <b/>
      <sz val="18"/>
      <color indexed="62"/>
      <name val="ＭＳ Ｐゴシック"/>
      <family val="3"/>
      <charset val="128"/>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4"/>
      <color theme="1"/>
      <name val="ＭＳ 明朝"/>
      <family val="1"/>
      <charset val="128"/>
    </font>
    <font>
      <sz val="12"/>
      <color rgb="FFFF0000"/>
      <name val="ＭＳ ゴシック"/>
      <family val="3"/>
      <charset val="128"/>
    </font>
    <font>
      <sz val="16"/>
      <name val="ＭＳ ゴシック"/>
      <family val="3"/>
      <charset val="128"/>
    </font>
    <font>
      <sz val="14"/>
      <name val="７１"/>
      <family val="3"/>
      <charset val="128"/>
    </font>
    <font>
      <sz val="14"/>
      <color rgb="FFFF0000"/>
      <name val="ＭＳ ゴシック"/>
      <family val="3"/>
      <charset val="128"/>
    </font>
    <font>
      <b/>
      <sz val="14"/>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41"/>
        <bgColor indexed="64"/>
      </patternFill>
    </fill>
    <fill>
      <patternFill patternType="solid">
        <fgColor rgb="FFDDEBF7"/>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right style="thin">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double">
        <color indexed="64"/>
      </left>
      <right/>
      <top style="thin">
        <color indexed="64"/>
      </top>
      <bottom/>
      <diagonal/>
    </border>
    <border>
      <left style="medium">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diagonal/>
    </border>
    <border>
      <left style="double">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8" fillId="0" borderId="0" applyFont="0" applyFill="0" applyBorder="0" applyAlignment="0" applyProtection="0"/>
    <xf numFmtId="0" fontId="1" fillId="0" borderId="0"/>
    <xf numFmtId="38" fontId="6" fillId="0" borderId="0" applyFont="0" applyFill="0" applyBorder="0" applyAlignment="0" applyProtection="0"/>
    <xf numFmtId="0" fontId="8" fillId="0" borderId="0"/>
  </cellStyleXfs>
  <cellXfs count="489">
    <xf numFmtId="0" fontId="0" fillId="0" borderId="0" xfId="0">
      <alignment vertical="center"/>
    </xf>
    <xf numFmtId="0" fontId="2" fillId="0" borderId="0" xfId="2" applyFont="1" applyAlignment="1">
      <alignment horizontal="left"/>
    </xf>
    <xf numFmtId="0" fontId="5" fillId="0" borderId="0" xfId="2" applyFont="1"/>
    <xf numFmtId="176" fontId="5" fillId="0" borderId="0" xfId="3" applyNumberFormat="1" applyFont="1" applyFill="1"/>
    <xf numFmtId="0" fontId="5" fillId="2" borderId="0" xfId="2" applyFont="1" applyFill="1"/>
    <xf numFmtId="177" fontId="7" fillId="0" borderId="0" xfId="2" applyNumberFormat="1" applyFont="1"/>
    <xf numFmtId="177" fontId="7" fillId="0" borderId="0" xfId="2" applyNumberFormat="1" applyFont="1" applyAlignment="1">
      <alignment horizontal="right"/>
    </xf>
    <xf numFmtId="0" fontId="8" fillId="3" borderId="1" xfId="2" applyFont="1" applyFill="1" applyBorder="1" applyAlignment="1">
      <alignment horizontal="center" shrinkToFit="1"/>
    </xf>
    <xf numFmtId="0" fontId="9" fillId="3" borderId="2" xfId="2" applyFont="1" applyFill="1" applyBorder="1" applyAlignment="1">
      <alignment horizontal="center" shrinkToFit="1"/>
    </xf>
    <xf numFmtId="0" fontId="7" fillId="3" borderId="3" xfId="2" applyFont="1" applyFill="1" applyBorder="1" applyAlignment="1">
      <alignment horizontal="distributed" vertical="distributed" justifyLastLine="1"/>
    </xf>
    <xf numFmtId="0" fontId="7" fillId="3" borderId="4" xfId="2" applyFont="1" applyFill="1" applyBorder="1" applyAlignment="1">
      <alignment horizontal="distributed" justifyLastLine="1"/>
    </xf>
    <xf numFmtId="0" fontId="10" fillId="3" borderId="5" xfId="2" applyFont="1" applyFill="1" applyBorder="1" applyAlignment="1">
      <alignment horizontal="distributed" justifyLastLine="1"/>
    </xf>
    <xf numFmtId="0" fontId="10" fillId="3" borderId="6" xfId="2" applyFont="1" applyFill="1" applyBorder="1" applyAlignment="1">
      <alignment horizontal="distributed" justifyLastLine="1"/>
    </xf>
    <xf numFmtId="0" fontId="5" fillId="2" borderId="7" xfId="2" applyFont="1" applyFill="1" applyBorder="1"/>
    <xf numFmtId="0" fontId="7" fillId="3" borderId="8" xfId="2" applyFont="1" applyFill="1" applyBorder="1" applyAlignment="1">
      <alignment horizontal="center" shrinkToFit="1"/>
    </xf>
    <xf numFmtId="0" fontId="7" fillId="3" borderId="9" xfId="2" applyFont="1" applyFill="1" applyBorder="1" applyAlignment="1">
      <alignment horizontal="center" shrinkToFit="1"/>
    </xf>
    <xf numFmtId="0" fontId="10" fillId="3" borderId="10" xfId="2" applyFont="1" applyFill="1" applyBorder="1" applyAlignment="1">
      <alignment horizontal="distributed" vertical="distributed" justifyLastLine="1"/>
    </xf>
    <xf numFmtId="0" fontId="7" fillId="3" borderId="9" xfId="2" applyFont="1" applyFill="1" applyBorder="1" applyAlignment="1">
      <alignment horizontal="center"/>
    </xf>
    <xf numFmtId="176" fontId="7" fillId="3" borderId="9" xfId="3" applyNumberFormat="1" applyFont="1" applyFill="1" applyBorder="1" applyAlignment="1" applyProtection="1">
      <alignment horizontal="center"/>
    </xf>
    <xf numFmtId="178" fontId="11" fillId="0" borderId="7" xfId="2" applyNumberFormat="1" applyFont="1" applyBorder="1"/>
    <xf numFmtId="0" fontId="2" fillId="4" borderId="11" xfId="2" applyFont="1" applyFill="1" applyBorder="1" applyAlignment="1">
      <alignment horizontal="center" vertical="center"/>
    </xf>
    <xf numFmtId="0" fontId="2" fillId="4" borderId="5" xfId="2" applyFont="1" applyFill="1" applyBorder="1" applyAlignment="1">
      <alignment horizontal="center" vertical="center"/>
    </xf>
    <xf numFmtId="0" fontId="2" fillId="4" borderId="6" xfId="2" applyFont="1" applyFill="1" applyBorder="1" applyAlignment="1">
      <alignment horizontal="center" vertical="center"/>
    </xf>
    <xf numFmtId="179" fontId="12" fillId="0" borderId="12" xfId="1" applyNumberFormat="1" applyFont="1" applyFill="1" applyBorder="1" applyAlignment="1" applyProtection="1">
      <alignment vertical="center"/>
    </xf>
    <xf numFmtId="180" fontId="2" fillId="0" borderId="12" xfId="3" applyNumberFormat="1" applyFont="1" applyFill="1" applyBorder="1" applyAlignment="1" applyProtection="1">
      <alignment vertical="center" shrinkToFit="1"/>
    </xf>
    <xf numFmtId="180" fontId="2" fillId="0" borderId="12" xfId="3" applyNumberFormat="1" applyFont="1" applyFill="1" applyBorder="1" applyAlignment="1" applyProtection="1">
      <alignment vertical="center"/>
    </xf>
    <xf numFmtId="180" fontId="2" fillId="0" borderId="13" xfId="3" applyNumberFormat="1" applyFont="1" applyFill="1" applyBorder="1" applyAlignment="1" applyProtection="1">
      <alignment vertical="center"/>
    </xf>
    <xf numFmtId="0" fontId="7" fillId="5" borderId="14" xfId="2" applyFont="1" applyFill="1" applyBorder="1"/>
    <xf numFmtId="0" fontId="7" fillId="5" borderId="15" xfId="2" applyFont="1" applyFill="1" applyBorder="1"/>
    <xf numFmtId="179" fontId="7" fillId="5" borderId="15" xfId="1" applyNumberFormat="1" applyFont="1" applyFill="1" applyBorder="1" applyProtection="1"/>
    <xf numFmtId="180" fontId="7" fillId="5" borderId="12" xfId="3" applyNumberFormat="1" applyFont="1" applyFill="1" applyBorder="1" applyAlignment="1" applyProtection="1">
      <alignment vertical="center" shrinkToFit="1"/>
    </xf>
    <xf numFmtId="180" fontId="7" fillId="5" borderId="15" xfId="3" applyNumberFormat="1" applyFont="1" applyFill="1" applyBorder="1" applyProtection="1"/>
    <xf numFmtId="180" fontId="7" fillId="5" borderId="16" xfId="3" applyNumberFormat="1" applyFont="1" applyFill="1" applyBorder="1" applyProtection="1"/>
    <xf numFmtId="181" fontId="5" fillId="5" borderId="0" xfId="2" applyNumberFormat="1" applyFont="1" applyFill="1"/>
    <xf numFmtId="0" fontId="5" fillId="5" borderId="0" xfId="2" applyFont="1" applyFill="1"/>
    <xf numFmtId="0" fontId="7" fillId="4" borderId="17" xfId="2" applyFont="1" applyFill="1" applyBorder="1" applyAlignment="1">
      <alignment horizontal="center"/>
    </xf>
    <xf numFmtId="0" fontId="7" fillId="4" borderId="18" xfId="2" applyFont="1" applyFill="1" applyBorder="1" applyAlignment="1">
      <alignment horizontal="center"/>
    </xf>
    <xf numFmtId="0" fontId="7" fillId="4" borderId="18" xfId="2" applyFont="1" applyFill="1" applyBorder="1" applyAlignment="1">
      <alignment horizontal="left"/>
    </xf>
    <xf numFmtId="179" fontId="12" fillId="0" borderId="18" xfId="1" applyNumberFormat="1" applyFont="1" applyFill="1" applyBorder="1" applyAlignment="1" applyProtection="1"/>
    <xf numFmtId="180" fontId="2" fillId="0" borderId="12" xfId="3" applyNumberFormat="1" applyFont="1" applyFill="1" applyBorder="1" applyAlignment="1" applyProtection="1">
      <alignment shrinkToFit="1"/>
    </xf>
    <xf numFmtId="180" fontId="2" fillId="0" borderId="18" xfId="3" applyNumberFormat="1" applyFont="1" applyFill="1" applyBorder="1" applyAlignment="1" applyProtection="1"/>
    <xf numFmtId="180" fontId="2" fillId="0" borderId="19" xfId="3" applyNumberFormat="1" applyFont="1" applyFill="1" applyBorder="1" applyAlignment="1" applyProtection="1"/>
    <xf numFmtId="0" fontId="5" fillId="2" borderId="0" xfId="2" applyFont="1" applyFill="1" applyAlignment="1">
      <alignment horizontal="left"/>
    </xf>
    <xf numFmtId="177" fontId="5" fillId="2" borderId="0" xfId="2" applyNumberFormat="1" applyFont="1" applyFill="1"/>
    <xf numFmtId="0" fontId="10" fillId="4" borderId="18" xfId="2" applyFont="1" applyFill="1" applyBorder="1" applyAlignment="1">
      <alignment horizontal="left"/>
    </xf>
    <xf numFmtId="179" fontId="10" fillId="0" borderId="18" xfId="1" applyNumberFormat="1" applyFont="1" applyFill="1" applyBorder="1" applyAlignment="1" applyProtection="1"/>
    <xf numFmtId="180" fontId="7" fillId="0" borderId="12" xfId="3" applyNumberFormat="1" applyFont="1" applyFill="1" applyBorder="1" applyAlignment="1" applyProtection="1">
      <alignment shrinkToFit="1"/>
    </xf>
    <xf numFmtId="180" fontId="7" fillId="0" borderId="18" xfId="3" applyNumberFormat="1" applyFont="1" applyFill="1" applyBorder="1" applyAlignment="1" applyProtection="1"/>
    <xf numFmtId="180" fontId="7" fillId="0" borderId="19" xfId="3" applyNumberFormat="1" applyFont="1" applyFill="1" applyBorder="1" applyAlignment="1" applyProtection="1"/>
    <xf numFmtId="0" fontId="10" fillId="4" borderId="18" xfId="2" applyFont="1" applyFill="1" applyBorder="1" applyAlignment="1">
      <alignment horizontal="left" shrinkToFit="1"/>
    </xf>
    <xf numFmtId="180" fontId="7" fillId="0" borderId="18" xfId="3" applyNumberFormat="1" applyFont="1" applyFill="1" applyBorder="1" applyAlignment="1" applyProtection="1">
      <alignment horizontal="right"/>
    </xf>
    <xf numFmtId="179" fontId="14" fillId="0" borderId="18" xfId="1" applyNumberFormat="1" applyFont="1" applyFill="1" applyBorder="1" applyAlignment="1" applyProtection="1">
      <alignment horizontal="right"/>
    </xf>
    <xf numFmtId="179" fontId="10" fillId="0" borderId="18" xfId="1" applyNumberFormat="1" applyFont="1" applyFill="1" applyBorder="1" applyAlignment="1" applyProtection="1">
      <alignment horizontal="right"/>
    </xf>
    <xf numFmtId="0" fontId="7" fillId="4" borderId="18" xfId="2" applyFont="1" applyFill="1" applyBorder="1" applyAlignment="1">
      <alignment horizontal="left" shrinkToFit="1"/>
    </xf>
    <xf numFmtId="0" fontId="7" fillId="4" borderId="20" xfId="2" applyFont="1" applyFill="1" applyBorder="1" applyAlignment="1">
      <alignment horizontal="center"/>
    </xf>
    <xf numFmtId="0" fontId="7" fillId="4" borderId="21" xfId="2" applyFont="1" applyFill="1" applyBorder="1" applyAlignment="1">
      <alignment horizontal="center"/>
    </xf>
    <xf numFmtId="0" fontId="7" fillId="4" borderId="21" xfId="2" applyFont="1" applyFill="1" applyBorder="1" applyAlignment="1">
      <alignment horizontal="left"/>
    </xf>
    <xf numFmtId="179" fontId="12" fillId="0" borderId="21" xfId="1" applyNumberFormat="1" applyFont="1" applyFill="1" applyBorder="1" applyAlignment="1" applyProtection="1"/>
    <xf numFmtId="180" fontId="2" fillId="0" borderId="21" xfId="3" applyNumberFormat="1" applyFont="1" applyFill="1" applyBorder="1" applyAlignment="1" applyProtection="1">
      <alignment shrinkToFit="1"/>
    </xf>
    <xf numFmtId="180" fontId="2" fillId="0" borderId="21" xfId="3" applyNumberFormat="1" applyFont="1" applyFill="1" applyBorder="1" applyAlignment="1" applyProtection="1"/>
    <xf numFmtId="180" fontId="2" fillId="0" borderId="22" xfId="3" applyNumberFormat="1" applyFont="1" applyFill="1" applyBorder="1" applyAlignment="1" applyProtection="1"/>
    <xf numFmtId="0" fontId="7" fillId="0" borderId="0" xfId="2" applyFont="1"/>
    <xf numFmtId="177" fontId="15" fillId="0" borderId="0" xfId="2" applyNumberFormat="1" applyFont="1" applyAlignment="1">
      <alignment horizontal="left"/>
    </xf>
    <xf numFmtId="38" fontId="7" fillId="0" borderId="0" xfId="2" applyNumberFormat="1" applyFont="1"/>
    <xf numFmtId="0" fontId="15" fillId="0" borderId="0" xfId="2" applyFont="1"/>
    <xf numFmtId="0" fontId="15" fillId="0" borderId="0" xfId="2" applyFont="1" applyAlignment="1">
      <alignment vertical="center"/>
    </xf>
    <xf numFmtId="176" fontId="5" fillId="3" borderId="0" xfId="3" applyNumberFormat="1" applyFont="1" applyFill="1"/>
    <xf numFmtId="176" fontId="5" fillId="2" borderId="0" xfId="3" applyNumberFormat="1" applyFont="1" applyFill="1"/>
    <xf numFmtId="0" fontId="16" fillId="0" borderId="0" xfId="4" applyFont="1" applyAlignment="1">
      <alignment horizontal="left"/>
    </xf>
    <xf numFmtId="0" fontId="5" fillId="0" borderId="0" xfId="4" applyFont="1" applyAlignment="1">
      <alignment horizontal="left"/>
    </xf>
    <xf numFmtId="0" fontId="5" fillId="2" borderId="0" xfId="4" applyFont="1" applyFill="1" applyAlignment="1">
      <alignment horizontal="left"/>
    </xf>
    <xf numFmtId="0" fontId="5" fillId="2" borderId="0" xfId="4" applyFont="1" applyFill="1" applyAlignment="1">
      <alignment horizontal="centerContinuous"/>
    </xf>
    <xf numFmtId="0" fontId="5" fillId="0" borderId="0" xfId="4" applyFont="1" applyAlignment="1">
      <alignment horizontal="centerContinuous"/>
    </xf>
    <xf numFmtId="0" fontId="8" fillId="0" borderId="0" xfId="4"/>
    <xf numFmtId="0" fontId="8" fillId="2" borderId="0" xfId="4" applyFill="1"/>
    <xf numFmtId="0" fontId="5" fillId="0" borderId="0" xfId="4" applyFont="1" applyAlignment="1">
      <alignment horizontal="right"/>
    </xf>
    <xf numFmtId="0" fontId="7" fillId="3" borderId="23" xfId="4" quotePrefix="1" applyFont="1" applyFill="1" applyBorder="1" applyAlignment="1">
      <alignment horizontal="center" vertical="center"/>
    </xf>
    <xf numFmtId="0" fontId="7" fillId="3" borderId="24" xfId="4" quotePrefix="1" applyFont="1" applyFill="1" applyBorder="1" applyAlignment="1">
      <alignment horizontal="center" vertical="center"/>
    </xf>
    <xf numFmtId="0" fontId="7" fillId="3" borderId="11" xfId="4" applyFont="1" applyFill="1" applyBorder="1" applyAlignment="1">
      <alignment horizontal="center" vertical="center"/>
    </xf>
    <xf numFmtId="0" fontId="7" fillId="3" borderId="5" xfId="4" applyFont="1" applyFill="1" applyBorder="1" applyAlignment="1">
      <alignment horizontal="center" vertical="center"/>
    </xf>
    <xf numFmtId="0" fontId="7" fillId="3" borderId="6" xfId="4" applyFont="1" applyFill="1" applyBorder="1" applyAlignment="1">
      <alignment horizontal="center" vertical="center"/>
    </xf>
    <xf numFmtId="0" fontId="7" fillId="3" borderId="4" xfId="4" applyFont="1" applyFill="1" applyBorder="1" applyAlignment="1">
      <alignment horizontal="center" vertical="center"/>
    </xf>
    <xf numFmtId="0" fontId="7" fillId="3" borderId="5" xfId="4" applyFont="1" applyFill="1" applyBorder="1"/>
    <xf numFmtId="0" fontId="7" fillId="3" borderId="4" xfId="4" applyFont="1" applyFill="1" applyBorder="1" applyAlignment="1">
      <alignment horizontal="center" vertical="center" wrapText="1"/>
    </xf>
    <xf numFmtId="0" fontId="7" fillId="3" borderId="25" xfId="4" applyFont="1" applyFill="1" applyBorder="1"/>
    <xf numFmtId="0" fontId="7" fillId="3" borderId="7" xfId="4" quotePrefix="1" applyFont="1" applyFill="1" applyBorder="1" applyAlignment="1">
      <alignment horizontal="center" vertical="center"/>
    </xf>
    <xf numFmtId="0" fontId="7" fillId="3" borderId="26" xfId="4" quotePrefix="1" applyFont="1" applyFill="1" applyBorder="1" applyAlignment="1">
      <alignment horizontal="center" vertical="center"/>
    </xf>
    <xf numFmtId="0" fontId="7" fillId="3" borderId="27" xfId="4" applyFont="1" applyFill="1" applyBorder="1" applyAlignment="1">
      <alignment horizontal="center" vertical="center"/>
    </xf>
    <xf numFmtId="0" fontId="7" fillId="3" borderId="28" xfId="4" applyFont="1" applyFill="1" applyBorder="1" applyAlignment="1">
      <alignment horizontal="center" vertical="center"/>
    </xf>
    <xf numFmtId="0" fontId="7" fillId="3" borderId="28" xfId="4" applyFont="1" applyFill="1" applyBorder="1" applyAlignment="1">
      <alignment horizontal="center" vertical="center" wrapText="1"/>
    </xf>
    <xf numFmtId="0" fontId="7" fillId="3" borderId="0" xfId="4" applyFont="1" applyFill="1" applyAlignment="1">
      <alignment horizontal="center" vertical="center" shrinkToFit="1"/>
    </xf>
    <xf numFmtId="0" fontId="7" fillId="3" borderId="0" xfId="4" applyFont="1" applyFill="1" applyAlignment="1">
      <alignment horizontal="center" vertical="center"/>
    </xf>
    <xf numFmtId="0" fontId="7" fillId="3" borderId="29" xfId="4" applyFont="1" applyFill="1" applyBorder="1" applyAlignment="1">
      <alignment horizontal="center" vertical="center"/>
    </xf>
    <xf numFmtId="0" fontId="7" fillId="3" borderId="30" xfId="4" applyFont="1" applyFill="1" applyBorder="1" applyAlignment="1">
      <alignment horizontal="center" vertical="center"/>
    </xf>
    <xf numFmtId="0" fontId="7" fillId="3" borderId="31" xfId="4" quotePrefix="1" applyFont="1" applyFill="1" applyBorder="1" applyAlignment="1">
      <alignment horizontal="center" vertical="center"/>
    </xf>
    <xf numFmtId="0" fontId="7" fillId="3" borderId="32" xfId="4" quotePrefix="1" applyFont="1" applyFill="1" applyBorder="1" applyAlignment="1">
      <alignment horizontal="center" vertical="center"/>
    </xf>
    <xf numFmtId="0" fontId="7" fillId="3" borderId="8" xfId="4" applyFont="1" applyFill="1" applyBorder="1" applyAlignment="1">
      <alignment horizontal="center" vertical="center"/>
    </xf>
    <xf numFmtId="0" fontId="7" fillId="3" borderId="10" xfId="4" applyFont="1" applyFill="1" applyBorder="1" applyAlignment="1">
      <alignment horizontal="center" vertical="center"/>
    </xf>
    <xf numFmtId="0" fontId="7" fillId="3" borderId="10" xfId="4" applyFont="1" applyFill="1" applyBorder="1" applyAlignment="1">
      <alignment horizontal="center" vertical="center" wrapText="1"/>
    </xf>
    <xf numFmtId="0" fontId="7" fillId="3" borderId="33" xfId="4" applyFont="1" applyFill="1" applyBorder="1" applyAlignment="1">
      <alignment horizontal="center" vertical="center" shrinkToFit="1"/>
    </xf>
    <xf numFmtId="0" fontId="7" fillId="3" borderId="33" xfId="4" applyFont="1" applyFill="1" applyBorder="1" applyAlignment="1">
      <alignment horizontal="center" vertical="center"/>
    </xf>
    <xf numFmtId="0" fontId="7" fillId="3" borderId="9" xfId="4" applyFont="1" applyFill="1" applyBorder="1" applyAlignment="1">
      <alignment horizontal="center" vertical="center"/>
    </xf>
    <xf numFmtId="0" fontId="7" fillId="3" borderId="34" xfId="4" applyFont="1" applyFill="1" applyBorder="1" applyAlignment="1">
      <alignment horizontal="center" vertical="center"/>
    </xf>
    <xf numFmtId="0" fontId="18" fillId="5" borderId="0" xfId="4" applyFont="1" applyFill="1" applyAlignment="1">
      <alignment horizontal="center" vertical="center"/>
    </xf>
    <xf numFmtId="0" fontId="2" fillId="4" borderId="23" xfId="4" applyFont="1" applyFill="1" applyBorder="1" applyAlignment="1">
      <alignment horizontal="distributed" vertical="center" justifyLastLine="1"/>
    </xf>
    <xf numFmtId="0" fontId="2" fillId="4" borderId="24" xfId="4" applyFont="1" applyFill="1" applyBorder="1" applyAlignment="1">
      <alignment horizontal="distributed" vertical="center" justifyLastLine="1"/>
    </xf>
    <xf numFmtId="182" fontId="19" fillId="0" borderId="35" xfId="4" applyNumberFormat="1" applyFont="1" applyBorder="1" applyAlignment="1">
      <alignment vertical="center"/>
    </xf>
    <xf numFmtId="183" fontId="19" fillId="0" borderId="35" xfId="4" applyNumberFormat="1" applyFont="1" applyBorder="1" applyAlignment="1">
      <alignment vertical="center"/>
    </xf>
    <xf numFmtId="184" fontId="19" fillId="2" borderId="36" xfId="4" applyNumberFormat="1" applyFont="1" applyFill="1" applyBorder="1" applyAlignment="1">
      <alignment vertical="center"/>
    </xf>
    <xf numFmtId="185" fontId="19" fillId="2" borderId="37" xfId="4" applyNumberFormat="1" applyFont="1" applyFill="1" applyBorder="1" applyAlignment="1">
      <alignment vertical="center"/>
    </xf>
    <xf numFmtId="185" fontId="19" fillId="0" borderId="29" xfId="4" applyNumberFormat="1" applyFont="1" applyBorder="1" applyAlignment="1">
      <alignment vertical="center"/>
    </xf>
    <xf numFmtId="184" fontId="19" fillId="0" borderId="2" xfId="4" applyNumberFormat="1" applyFont="1" applyBorder="1" applyAlignment="1">
      <alignment vertical="center"/>
    </xf>
    <xf numFmtId="184" fontId="19" fillId="0" borderId="3" xfId="4" applyNumberFormat="1" applyFont="1" applyBorder="1" applyAlignment="1">
      <alignment vertical="center"/>
    </xf>
    <xf numFmtId="182" fontId="19" fillId="0" borderId="30" xfId="4" applyNumberFormat="1" applyFont="1" applyBorder="1" applyAlignment="1">
      <alignment vertical="center"/>
    </xf>
    <xf numFmtId="0" fontId="7" fillId="4" borderId="7" xfId="4" applyFont="1" applyFill="1" applyBorder="1" applyAlignment="1">
      <alignment horizontal="distributed" vertical="center" justifyLastLine="1"/>
    </xf>
    <xf numFmtId="0" fontId="7" fillId="4" borderId="26" xfId="4" applyFont="1" applyFill="1" applyBorder="1" applyAlignment="1">
      <alignment horizontal="distributed" vertical="center" justifyLastLine="1"/>
    </xf>
    <xf numFmtId="182" fontId="5" fillId="0" borderId="36" xfId="4" applyNumberFormat="1" applyFont="1" applyBorder="1" applyAlignment="1">
      <alignment vertical="center"/>
    </xf>
    <xf numFmtId="182" fontId="5" fillId="0" borderId="0" xfId="4" applyNumberFormat="1" applyFont="1" applyAlignment="1">
      <alignment vertical="center"/>
    </xf>
    <xf numFmtId="183" fontId="5" fillId="0" borderId="37" xfId="4" applyNumberFormat="1" applyFont="1" applyBorder="1" applyAlignment="1">
      <alignment vertical="center"/>
    </xf>
    <xf numFmtId="184" fontId="5" fillId="2" borderId="36" xfId="4" applyNumberFormat="1" applyFont="1" applyFill="1" applyBorder="1" applyAlignment="1">
      <alignment vertical="center"/>
    </xf>
    <xf numFmtId="184" fontId="5" fillId="2" borderId="37" xfId="4" applyNumberFormat="1" applyFont="1" applyFill="1" applyBorder="1" applyAlignment="1">
      <alignment horizontal="right" vertical="center"/>
    </xf>
    <xf numFmtId="184" fontId="5" fillId="0" borderId="38" xfId="4" applyNumberFormat="1" applyFont="1" applyBorder="1" applyAlignment="1">
      <alignment vertical="center"/>
    </xf>
    <xf numFmtId="184" fontId="5" fillId="2" borderId="37" xfId="4" applyNumberFormat="1" applyFont="1" applyFill="1" applyBorder="1" applyAlignment="1">
      <alignment vertical="center"/>
    </xf>
    <xf numFmtId="182" fontId="5" fillId="0" borderId="39" xfId="4" applyNumberFormat="1" applyFont="1" applyBorder="1" applyAlignment="1">
      <alignment vertical="center"/>
    </xf>
    <xf numFmtId="0" fontId="7" fillId="4" borderId="7" xfId="4" applyFont="1" applyFill="1" applyBorder="1" applyAlignment="1">
      <alignment horizontal="distributed" vertical="center" justifyLastLine="1" shrinkToFit="1"/>
    </xf>
    <xf numFmtId="0" fontId="7" fillId="4" borderId="26" xfId="4" applyFont="1" applyFill="1" applyBorder="1" applyAlignment="1">
      <alignment horizontal="distributed" vertical="center" justifyLastLine="1" shrinkToFit="1"/>
    </xf>
    <xf numFmtId="2" fontId="8" fillId="0" borderId="0" xfId="4" applyNumberFormat="1"/>
    <xf numFmtId="0" fontId="7" fillId="4" borderId="31" xfId="4" applyFont="1" applyFill="1" applyBorder="1" applyAlignment="1">
      <alignment horizontal="distributed" vertical="center" justifyLastLine="1"/>
    </xf>
    <xf numFmtId="0" fontId="7" fillId="4" borderId="32" xfId="4" applyFont="1" applyFill="1" applyBorder="1" applyAlignment="1">
      <alignment horizontal="distributed" vertical="center" justifyLastLine="1"/>
    </xf>
    <xf numFmtId="182" fontId="5" fillId="0" borderId="40" xfId="4" applyNumberFormat="1" applyFont="1" applyBorder="1" applyAlignment="1">
      <alignment vertical="center"/>
    </xf>
    <xf numFmtId="183" fontId="5" fillId="0" borderId="10" xfId="4" applyNumberFormat="1" applyFont="1" applyBorder="1" applyAlignment="1">
      <alignment vertical="center"/>
    </xf>
    <xf numFmtId="184" fontId="5" fillId="2" borderId="10" xfId="4" applyNumberFormat="1" applyFont="1" applyFill="1" applyBorder="1" applyAlignment="1">
      <alignment horizontal="right" vertical="center"/>
    </xf>
    <xf numFmtId="184" fontId="5" fillId="0" borderId="9" xfId="4" applyNumberFormat="1" applyFont="1" applyBorder="1" applyAlignment="1">
      <alignment vertical="center"/>
    </xf>
    <xf numFmtId="184" fontId="5" fillId="2" borderId="10" xfId="4" applyNumberFormat="1" applyFont="1" applyFill="1" applyBorder="1" applyAlignment="1">
      <alignment vertical="center"/>
    </xf>
    <xf numFmtId="182" fontId="5" fillId="0" borderId="34" xfId="4" applyNumberFormat="1" applyFont="1" applyBorder="1" applyAlignment="1">
      <alignment vertical="center"/>
    </xf>
    <xf numFmtId="0" fontId="9" fillId="0" borderId="0" xfId="4" applyFont="1" applyAlignment="1">
      <alignment horizontal="right"/>
    </xf>
    <xf numFmtId="0" fontId="15" fillId="0" borderId="0" xfId="4" applyFont="1"/>
    <xf numFmtId="0" fontId="7" fillId="0" borderId="0" xfId="4" applyFont="1"/>
    <xf numFmtId="0" fontId="7" fillId="2" borderId="41" xfId="4" applyFont="1" applyFill="1" applyBorder="1"/>
    <xf numFmtId="0" fontId="7" fillId="2" borderId="0" xfId="4" applyFont="1" applyFill="1"/>
    <xf numFmtId="184" fontId="8" fillId="0" borderId="0" xfId="4" applyNumberFormat="1"/>
    <xf numFmtId="0" fontId="16" fillId="0" borderId="0" xfId="4" applyFont="1"/>
    <xf numFmtId="0" fontId="5" fillId="0" borderId="33" xfId="4" applyFont="1" applyBorder="1" applyAlignment="1">
      <alignment horizontal="right"/>
    </xf>
    <xf numFmtId="0" fontId="7" fillId="3" borderId="23" xfId="4" applyFont="1" applyFill="1" applyBorder="1" applyAlignment="1">
      <alignment horizontal="center" vertical="center"/>
    </xf>
    <xf numFmtId="0" fontId="7" fillId="3" borderId="24" xfId="4" applyFont="1" applyFill="1" applyBorder="1" applyAlignment="1">
      <alignment horizontal="center" vertical="center"/>
    </xf>
    <xf numFmtId="0" fontId="7" fillId="3" borderId="4" xfId="4" applyFont="1" applyFill="1" applyBorder="1" applyAlignment="1">
      <alignment horizontal="centerContinuous" vertical="center"/>
    </xf>
    <xf numFmtId="0" fontId="7" fillId="3" borderId="25" xfId="4" applyFont="1" applyFill="1" applyBorder="1" applyAlignment="1">
      <alignment horizontal="centerContinuous" vertical="center"/>
    </xf>
    <xf numFmtId="0" fontId="7" fillId="3" borderId="7" xfId="4" applyFont="1" applyFill="1" applyBorder="1" applyAlignment="1">
      <alignment horizontal="center" vertical="center"/>
    </xf>
    <xf numFmtId="0" fontId="7" fillId="3" borderId="26" xfId="4" applyFont="1" applyFill="1" applyBorder="1" applyAlignment="1">
      <alignment horizontal="center" vertical="center"/>
    </xf>
    <xf numFmtId="0" fontId="7" fillId="3" borderId="15" xfId="2" applyFont="1" applyFill="1" applyBorder="1" applyAlignment="1">
      <alignment horizontal="center" vertical="center"/>
    </xf>
    <xf numFmtId="0" fontId="7" fillId="3" borderId="42" xfId="2" applyFont="1" applyFill="1" applyBorder="1" applyAlignment="1">
      <alignment horizontal="center" vertical="center"/>
    </xf>
    <xf numFmtId="0" fontId="7" fillId="3" borderId="43" xfId="2" applyFont="1" applyFill="1" applyBorder="1" applyAlignment="1">
      <alignment horizontal="center" vertical="center"/>
    </xf>
    <xf numFmtId="0" fontId="7" fillId="3" borderId="28" xfId="2" applyFont="1" applyFill="1" applyBorder="1" applyAlignment="1">
      <alignment horizontal="center"/>
    </xf>
    <xf numFmtId="0" fontId="7" fillId="3" borderId="28" xfId="2" applyFont="1" applyFill="1" applyBorder="1" applyAlignment="1">
      <alignment horizontal="center" shrinkToFit="1"/>
    </xf>
    <xf numFmtId="0" fontId="7" fillId="3" borderId="29" xfId="2" applyFont="1" applyFill="1" applyBorder="1" applyAlignment="1">
      <alignment horizontal="center"/>
    </xf>
    <xf numFmtId="0" fontId="7" fillId="3" borderId="28" xfId="2" applyFont="1" applyFill="1" applyBorder="1" applyAlignment="1">
      <alignment horizontal="center" vertical="center" wrapText="1"/>
    </xf>
    <xf numFmtId="0" fontId="7" fillId="3" borderId="30" xfId="2" applyFont="1" applyFill="1" applyBorder="1" applyAlignment="1">
      <alignment horizontal="center"/>
    </xf>
    <xf numFmtId="0" fontId="7" fillId="3" borderId="31" xfId="4" applyFont="1" applyFill="1" applyBorder="1" applyAlignment="1">
      <alignment horizontal="center" vertical="center"/>
    </xf>
    <xf numFmtId="0" fontId="7" fillId="3" borderId="32" xfId="4" applyFont="1" applyFill="1" applyBorder="1" applyAlignment="1">
      <alignment horizontal="center" vertical="center"/>
    </xf>
    <xf numFmtId="0" fontId="7" fillId="3" borderId="40"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0" xfId="2" applyFont="1" applyFill="1" applyBorder="1" applyAlignment="1">
      <alignment horizontal="center" vertical="top"/>
    </xf>
    <xf numFmtId="0" fontId="7" fillId="3" borderId="10" xfId="2" applyFont="1" applyFill="1" applyBorder="1" applyAlignment="1">
      <alignment horizontal="center" vertical="top" shrinkToFit="1"/>
    </xf>
    <xf numFmtId="0" fontId="7" fillId="3" borderId="10" xfId="2" applyFont="1" applyFill="1" applyBorder="1" applyAlignment="1">
      <alignment horizontal="center" vertical="center"/>
    </xf>
    <xf numFmtId="0" fontId="7" fillId="3" borderId="34" xfId="2" applyFont="1" applyFill="1" applyBorder="1" applyAlignment="1">
      <alignment horizontal="center" vertical="top"/>
    </xf>
    <xf numFmtId="0" fontId="2" fillId="4" borderId="23" xfId="4" applyFont="1" applyFill="1" applyBorder="1" applyAlignment="1">
      <alignment horizontal="center" vertical="center"/>
    </xf>
    <xf numFmtId="0" fontId="2" fillId="4" borderId="24" xfId="4" applyFont="1" applyFill="1" applyBorder="1" applyAlignment="1">
      <alignment horizontal="center" vertical="center"/>
    </xf>
    <xf numFmtId="182" fontId="19" fillId="0" borderId="41" xfId="1" applyNumberFormat="1" applyFont="1" applyFill="1" applyBorder="1" applyAlignment="1">
      <alignment vertical="center"/>
    </xf>
    <xf numFmtId="182" fontId="20" fillId="0" borderId="3" xfId="4" applyNumberFormat="1" applyFont="1" applyBorder="1" applyAlignment="1">
      <alignment vertical="center"/>
    </xf>
    <xf numFmtId="182" fontId="20" fillId="0" borderId="2" xfId="4" applyNumberFormat="1" applyFont="1" applyBorder="1" applyAlignment="1">
      <alignment vertical="center"/>
    </xf>
    <xf numFmtId="183" fontId="19" fillId="0" borderId="3" xfId="4" applyNumberFormat="1" applyFont="1" applyBorder="1" applyAlignment="1">
      <alignment vertical="center"/>
    </xf>
    <xf numFmtId="184" fontId="19" fillId="0" borderId="44" xfId="4" applyNumberFormat="1" applyFont="1" applyBorder="1" applyAlignment="1">
      <alignment vertical="center"/>
    </xf>
    <xf numFmtId="0" fontId="7" fillId="4" borderId="7" xfId="4" applyFont="1" applyFill="1" applyBorder="1" applyAlignment="1">
      <alignment horizontal="center" vertical="center"/>
    </xf>
    <xf numFmtId="0" fontId="7" fillId="4" borderId="26" xfId="4" applyFont="1" applyFill="1" applyBorder="1" applyAlignment="1">
      <alignment horizontal="center" vertical="center"/>
    </xf>
    <xf numFmtId="38" fontId="20" fillId="0" borderId="0" xfId="1" applyFont="1" applyFill="1" applyBorder="1" applyAlignment="1">
      <alignment vertical="center"/>
    </xf>
    <xf numFmtId="0" fontId="20" fillId="0" borderId="37" xfId="4" applyFont="1" applyBorder="1" applyAlignment="1">
      <alignment vertical="center"/>
    </xf>
    <xf numFmtId="0" fontId="20" fillId="0" borderId="38" xfId="4" applyFont="1" applyBorder="1" applyAlignment="1">
      <alignment vertical="center"/>
    </xf>
    <xf numFmtId="183" fontId="19" fillId="0" borderId="37" xfId="4" applyNumberFormat="1" applyFont="1" applyBorder="1" applyAlignment="1">
      <alignment vertical="center"/>
    </xf>
    <xf numFmtId="184" fontId="19" fillId="0" borderId="38" xfId="4" applyNumberFormat="1" applyFont="1" applyBorder="1" applyAlignment="1">
      <alignment vertical="center"/>
    </xf>
    <xf numFmtId="184" fontId="19" fillId="0" borderId="37" xfId="4" applyNumberFormat="1" applyFont="1" applyBorder="1" applyAlignment="1">
      <alignment vertical="center"/>
    </xf>
    <xf numFmtId="184" fontId="19" fillId="0" borderId="0" xfId="4" applyNumberFormat="1" applyFont="1" applyAlignment="1">
      <alignment vertical="center"/>
    </xf>
    <xf numFmtId="184" fontId="20" fillId="0" borderId="38" xfId="4" applyNumberFormat="1" applyFont="1" applyBorder="1" applyAlignment="1">
      <alignment vertical="center"/>
    </xf>
    <xf numFmtId="184" fontId="19" fillId="0" borderId="39" xfId="4" applyNumberFormat="1" applyFont="1" applyBorder="1" applyAlignment="1">
      <alignment vertical="center"/>
    </xf>
    <xf numFmtId="38" fontId="5" fillId="0" borderId="0" xfId="1" applyFont="1" applyFill="1" applyBorder="1" applyAlignment="1">
      <alignment vertical="center"/>
    </xf>
    <xf numFmtId="0" fontId="5" fillId="0" borderId="37" xfId="4" applyFont="1" applyBorder="1" applyAlignment="1">
      <alignment vertical="center"/>
    </xf>
    <xf numFmtId="0" fontId="5" fillId="0" borderId="38" xfId="4" applyFont="1" applyBorder="1" applyAlignment="1">
      <alignment vertical="center"/>
    </xf>
    <xf numFmtId="184" fontId="5" fillId="0" borderId="37" xfId="4" applyNumberFormat="1" applyFont="1" applyBorder="1" applyAlignment="1">
      <alignment vertical="center"/>
    </xf>
    <xf numFmtId="184" fontId="5" fillId="0" borderId="0" xfId="4" applyNumberFormat="1" applyFont="1" applyAlignment="1">
      <alignment vertical="center"/>
    </xf>
    <xf numFmtId="184" fontId="5" fillId="0" borderId="39" xfId="4" applyNumberFormat="1" applyFont="1" applyBorder="1" applyAlignment="1">
      <alignment vertical="center"/>
    </xf>
    <xf numFmtId="0" fontId="7" fillId="4" borderId="7" xfId="4" applyFont="1" applyFill="1" applyBorder="1" applyAlignment="1">
      <alignment horizontal="center" vertical="center" shrinkToFit="1"/>
    </xf>
    <xf numFmtId="0" fontId="7" fillId="4" borderId="26" xfId="4" applyFont="1" applyFill="1" applyBorder="1" applyAlignment="1">
      <alignment horizontal="center" vertical="center" shrinkToFit="1"/>
    </xf>
    <xf numFmtId="184" fontId="5" fillId="0" borderId="37" xfId="4" applyNumberFormat="1" applyFont="1" applyBorder="1" applyAlignment="1">
      <alignment horizontal="right" vertical="center"/>
    </xf>
    <xf numFmtId="184" fontId="5" fillId="0" borderId="0" xfId="4" applyNumberFormat="1" applyFont="1" applyAlignment="1">
      <alignment horizontal="right" vertical="center"/>
    </xf>
    <xf numFmtId="184" fontId="5" fillId="0" borderId="38" xfId="4" applyNumberFormat="1" applyFont="1" applyBorder="1" applyAlignment="1">
      <alignment horizontal="right" vertical="center"/>
    </xf>
    <xf numFmtId="0" fontId="7" fillId="4" borderId="31" xfId="4" applyFont="1" applyFill="1" applyBorder="1" applyAlignment="1">
      <alignment horizontal="center" vertical="center"/>
    </xf>
    <xf numFmtId="0" fontId="7" fillId="4" borderId="32" xfId="4" applyFont="1" applyFill="1" applyBorder="1" applyAlignment="1">
      <alignment horizontal="center" vertical="center"/>
    </xf>
    <xf numFmtId="38" fontId="5" fillId="0" borderId="33" xfId="1" applyFont="1" applyFill="1" applyBorder="1" applyAlignment="1">
      <alignment vertical="center"/>
    </xf>
    <xf numFmtId="0" fontId="5" fillId="0" borderId="10" xfId="4" applyFont="1" applyBorder="1" applyAlignment="1">
      <alignment horizontal="right" vertical="center"/>
    </xf>
    <xf numFmtId="0" fontId="5" fillId="0" borderId="9" xfId="4" applyFont="1" applyBorder="1" applyAlignment="1">
      <alignment horizontal="right" vertical="center"/>
    </xf>
    <xf numFmtId="184" fontId="5" fillId="0" borderId="10" xfId="4" applyNumberFormat="1" applyFont="1" applyBorder="1" applyAlignment="1">
      <alignment vertical="center"/>
    </xf>
    <xf numFmtId="184" fontId="5" fillId="0" borderId="40" xfId="4" applyNumberFormat="1" applyFont="1" applyBorder="1" applyAlignment="1">
      <alignment vertical="center"/>
    </xf>
    <xf numFmtId="184" fontId="5" fillId="0" borderId="34" xfId="4" applyNumberFormat="1" applyFont="1" applyBorder="1" applyAlignment="1">
      <alignment vertical="center"/>
    </xf>
    <xf numFmtId="184" fontId="8" fillId="0" borderId="41" xfId="4" applyNumberFormat="1" applyBorder="1"/>
    <xf numFmtId="0" fontId="19" fillId="2" borderId="0" xfId="2" applyFont="1" applyFill="1" applyAlignment="1">
      <alignment horizontal="left"/>
    </xf>
    <xf numFmtId="0" fontId="5" fillId="2" borderId="45" xfId="2" applyFont="1" applyFill="1" applyBorder="1"/>
    <xf numFmtId="0" fontId="5" fillId="2" borderId="45" xfId="2" applyFont="1" applyFill="1" applyBorder="1" applyAlignment="1">
      <alignment horizontal="right"/>
    </xf>
    <xf numFmtId="0" fontId="5" fillId="6" borderId="38" xfId="2" applyFont="1" applyFill="1" applyBorder="1" applyAlignment="1">
      <alignment horizontal="center"/>
    </xf>
    <xf numFmtId="0" fontId="5" fillId="6" borderId="28" xfId="2" applyFont="1" applyFill="1" applyBorder="1" applyAlignment="1">
      <alignment horizontal="center" vertical="center"/>
    </xf>
    <xf numFmtId="0" fontId="5" fillId="6" borderId="43" xfId="2" applyFont="1" applyFill="1" applyBorder="1" applyAlignment="1">
      <alignment horizontal="center"/>
    </xf>
    <xf numFmtId="0" fontId="5" fillId="6" borderId="15" xfId="2" applyFont="1" applyFill="1" applyBorder="1" applyAlignment="1">
      <alignment horizontal="center"/>
    </xf>
    <xf numFmtId="0" fontId="5" fillId="6" borderId="42" xfId="2" applyFont="1" applyFill="1" applyBorder="1" applyAlignment="1">
      <alignment horizontal="center"/>
    </xf>
    <xf numFmtId="0" fontId="5" fillId="6" borderId="46" xfId="2" applyFont="1" applyFill="1" applyBorder="1" applyAlignment="1">
      <alignment horizontal="center"/>
    </xf>
    <xf numFmtId="0" fontId="5" fillId="6" borderId="47" xfId="2" applyFont="1" applyFill="1" applyBorder="1" applyAlignment="1">
      <alignment horizontal="center"/>
    </xf>
    <xf numFmtId="0" fontId="5" fillId="2" borderId="38" xfId="2" applyFont="1" applyFill="1" applyBorder="1"/>
    <xf numFmtId="0" fontId="5" fillId="6" borderId="48" xfId="2" applyFont="1" applyFill="1" applyBorder="1" applyAlignment="1">
      <alignment horizontal="center"/>
    </xf>
    <xf numFmtId="0" fontId="1" fillId="6" borderId="12" xfId="2" applyFill="1" applyBorder="1" applyAlignment="1">
      <alignment vertical="center"/>
    </xf>
    <xf numFmtId="0" fontId="5" fillId="6" borderId="49" xfId="2" applyFont="1" applyFill="1" applyBorder="1" applyAlignment="1">
      <alignment horizontal="center"/>
    </xf>
    <xf numFmtId="0" fontId="5" fillId="6" borderId="50" xfId="2" applyFont="1" applyFill="1" applyBorder="1" applyAlignment="1">
      <alignment horizontal="center"/>
    </xf>
    <xf numFmtId="0" fontId="5" fillId="6" borderId="18" xfId="2" applyFont="1" applyFill="1" applyBorder="1" applyAlignment="1">
      <alignment horizontal="center"/>
    </xf>
    <xf numFmtId="0" fontId="5" fillId="7" borderId="38" xfId="2" applyFont="1" applyFill="1" applyBorder="1"/>
    <xf numFmtId="0" fontId="5" fillId="2" borderId="51" xfId="2" applyFont="1" applyFill="1" applyBorder="1"/>
    <xf numFmtId="0" fontId="5" fillId="7" borderId="52" xfId="2" applyFont="1" applyFill="1" applyBorder="1"/>
    <xf numFmtId="186" fontId="5" fillId="2" borderId="38" xfId="2" applyNumberFormat="1" applyFont="1" applyFill="1" applyBorder="1"/>
    <xf numFmtId="0" fontId="5" fillId="2" borderId="37" xfId="2" applyFont="1" applyFill="1" applyBorder="1"/>
    <xf numFmtId="0" fontId="5" fillId="7" borderId="38" xfId="2" applyFont="1" applyFill="1" applyBorder="1" applyAlignment="1">
      <alignment horizontal="center"/>
    </xf>
    <xf numFmtId="0" fontId="19" fillId="2" borderId="38" xfId="2" applyFont="1" applyFill="1" applyBorder="1" applyAlignment="1">
      <alignment horizontal="right"/>
    </xf>
    <xf numFmtId="186" fontId="19" fillId="2" borderId="38" xfId="2" applyNumberFormat="1" applyFont="1" applyFill="1" applyBorder="1" applyAlignment="1">
      <alignment horizontal="right"/>
    </xf>
    <xf numFmtId="0" fontId="19" fillId="2" borderId="51" xfId="2" applyFont="1" applyFill="1" applyBorder="1" applyAlignment="1">
      <alignment horizontal="right"/>
    </xf>
    <xf numFmtId="0" fontId="5" fillId="7" borderId="52" xfId="2" applyFont="1" applyFill="1" applyBorder="1" applyAlignment="1">
      <alignment horizontal="center"/>
    </xf>
    <xf numFmtId="0" fontId="5" fillId="7" borderId="38" xfId="2" applyFont="1" applyFill="1" applyBorder="1" applyAlignment="1">
      <alignment horizontal="left"/>
    </xf>
    <xf numFmtId="186" fontId="5" fillId="2" borderId="38" xfId="2" applyNumberFormat="1" applyFont="1" applyFill="1" applyBorder="1" applyAlignment="1">
      <alignment horizontal="right"/>
    </xf>
    <xf numFmtId="186" fontId="5" fillId="2" borderId="37" xfId="2" applyNumberFormat="1" applyFont="1" applyFill="1" applyBorder="1" applyAlignment="1">
      <alignment horizontal="right"/>
    </xf>
    <xf numFmtId="0" fontId="5" fillId="2" borderId="38" xfId="2" applyFont="1" applyFill="1" applyBorder="1" applyAlignment="1">
      <alignment horizontal="right"/>
    </xf>
    <xf numFmtId="0" fontId="5" fillId="2" borderId="51" xfId="2" applyFont="1" applyFill="1" applyBorder="1" applyAlignment="1">
      <alignment horizontal="right"/>
    </xf>
    <xf numFmtId="186" fontId="5" fillId="2" borderId="51" xfId="2" applyNumberFormat="1" applyFont="1" applyFill="1" applyBorder="1" applyAlignment="1">
      <alignment horizontal="right"/>
    </xf>
    <xf numFmtId="0" fontId="5" fillId="7" borderId="38" xfId="2" applyFont="1" applyFill="1" applyBorder="1" applyAlignment="1">
      <alignment horizontal="left" vertical="top"/>
    </xf>
    <xf numFmtId="186" fontId="5" fillId="2" borderId="37" xfId="2" applyNumberFormat="1" applyFont="1" applyFill="1" applyBorder="1" applyAlignment="1">
      <alignment horizontal="right" vertical="center"/>
    </xf>
    <xf numFmtId="0" fontId="5" fillId="7" borderId="37" xfId="2" applyFont="1" applyFill="1" applyBorder="1"/>
    <xf numFmtId="0" fontId="5" fillId="2" borderId="37" xfId="2" applyFont="1" applyFill="1" applyBorder="1" applyAlignment="1">
      <alignment horizontal="right"/>
    </xf>
    <xf numFmtId="0" fontId="5" fillId="7" borderId="50" xfId="2" applyFont="1" applyFill="1" applyBorder="1"/>
    <xf numFmtId="0" fontId="5" fillId="7" borderId="12" xfId="2" applyFont="1" applyFill="1" applyBorder="1"/>
    <xf numFmtId="0" fontId="5" fillId="2" borderId="12" xfId="2" applyFont="1" applyFill="1" applyBorder="1" applyAlignment="1">
      <alignment horizontal="right"/>
    </xf>
    <xf numFmtId="0" fontId="5" fillId="7" borderId="53" xfId="2" applyFont="1" applyFill="1" applyBorder="1"/>
    <xf numFmtId="0" fontId="5" fillId="2" borderId="53" xfId="2" applyFont="1" applyFill="1" applyBorder="1"/>
    <xf numFmtId="0" fontId="5" fillId="2" borderId="54" xfId="2" applyFont="1" applyFill="1" applyBorder="1"/>
    <xf numFmtId="186" fontId="5" fillId="2" borderId="0" xfId="2" applyNumberFormat="1" applyFont="1" applyFill="1"/>
    <xf numFmtId="0" fontId="22" fillId="0" borderId="0" xfId="2" applyFont="1" applyAlignment="1">
      <alignment horizontal="left"/>
    </xf>
    <xf numFmtId="0" fontId="23" fillId="0" borderId="0" xfId="2" applyFont="1"/>
    <xf numFmtId="0" fontId="22" fillId="0" borderId="0" xfId="2" applyFont="1"/>
    <xf numFmtId="0" fontId="24" fillId="0" borderId="0" xfId="4" applyFont="1"/>
    <xf numFmtId="0" fontId="23" fillId="0" borderId="0" xfId="2" applyFont="1" applyAlignment="1">
      <alignment horizontal="right"/>
    </xf>
    <xf numFmtId="0" fontId="24" fillId="0" borderId="0" xfId="4" applyFont="1" applyAlignment="1">
      <alignment horizontal="right"/>
    </xf>
    <xf numFmtId="0" fontId="23" fillId="0" borderId="0" xfId="2" applyFont="1" applyAlignment="1">
      <alignment horizontal="left"/>
    </xf>
    <xf numFmtId="0" fontId="23" fillId="6" borderId="23" xfId="2" applyFont="1" applyFill="1" applyBorder="1" applyAlignment="1">
      <alignment horizontal="center" vertical="distributed" justifyLastLine="1"/>
    </xf>
    <xf numFmtId="0" fontId="23" fillId="6" borderId="23" xfId="2" applyFont="1" applyFill="1" applyBorder="1"/>
    <xf numFmtId="0" fontId="23" fillId="6" borderId="41" xfId="2" applyFont="1" applyFill="1" applyBorder="1"/>
    <xf numFmtId="0" fontId="23" fillId="6" borderId="55" xfId="2" applyFont="1" applyFill="1" applyBorder="1" applyAlignment="1">
      <alignment horizontal="center" vertical="center"/>
    </xf>
    <xf numFmtId="0" fontId="23" fillId="6" borderId="56" xfId="2" applyFont="1" applyFill="1" applyBorder="1" applyAlignment="1">
      <alignment horizontal="center" vertical="center"/>
    </xf>
    <xf numFmtId="0" fontId="23" fillId="6" borderId="57" xfId="2" applyFont="1" applyFill="1" applyBorder="1" applyAlignment="1">
      <alignment horizontal="center" vertical="center"/>
    </xf>
    <xf numFmtId="0" fontId="23" fillId="6" borderId="1" xfId="2" applyFont="1" applyFill="1" applyBorder="1" applyAlignment="1">
      <alignment horizontal="center" vertical="distributed" justifyLastLine="1"/>
    </xf>
    <xf numFmtId="0" fontId="23" fillId="6" borderId="23" xfId="2" applyFont="1" applyFill="1" applyBorder="1" applyAlignment="1">
      <alignment horizontal="distributed" vertical="center" wrapText="1" justifyLastLine="1"/>
    </xf>
    <xf numFmtId="0" fontId="25" fillId="6" borderId="24" xfId="2" applyFont="1" applyFill="1" applyBorder="1" applyAlignment="1">
      <alignment horizontal="distributed" vertical="center" justifyLastLine="1"/>
    </xf>
    <xf numFmtId="0" fontId="23" fillId="6" borderId="23" xfId="2" applyFont="1" applyFill="1" applyBorder="1" applyAlignment="1">
      <alignment horizontal="distributed" vertical="distributed" justifyLastLine="1"/>
    </xf>
    <xf numFmtId="0" fontId="23" fillId="6" borderId="24" xfId="2" applyFont="1" applyFill="1" applyBorder="1" applyAlignment="1">
      <alignment horizontal="distributed" vertical="distributed" justifyLastLine="1"/>
    </xf>
    <xf numFmtId="0" fontId="25" fillId="6" borderId="7" xfId="2" applyFont="1" applyFill="1" applyBorder="1" applyAlignment="1">
      <alignment horizontal="center" vertical="distributed" justifyLastLine="1"/>
    </xf>
    <xf numFmtId="0" fontId="23" fillId="6" borderId="7" xfId="2" applyFont="1" applyFill="1" applyBorder="1" applyAlignment="1">
      <alignment horizontal="distributed" vertical="distributed" justifyLastLine="1"/>
    </xf>
    <xf numFmtId="0" fontId="25" fillId="6" borderId="0" xfId="2" applyFont="1" applyFill="1" applyAlignment="1">
      <alignment horizontal="distributed" vertical="distributed" justifyLastLine="1"/>
    </xf>
    <xf numFmtId="0" fontId="25" fillId="6" borderId="58" xfId="2" applyFont="1" applyFill="1" applyBorder="1" applyAlignment="1">
      <alignment horizontal="distributed" vertical="distributed" justifyLastLine="1"/>
    </xf>
    <xf numFmtId="0" fontId="23" fillId="6" borderId="59" xfId="2" applyFont="1" applyFill="1" applyBorder="1" applyAlignment="1">
      <alignment horizontal="distributed" vertical="center" justifyLastLine="1"/>
    </xf>
    <xf numFmtId="0" fontId="25" fillId="6" borderId="41" xfId="2" applyFont="1" applyFill="1" applyBorder="1" applyAlignment="1">
      <alignment horizontal="distributed" vertical="center" justifyLastLine="1"/>
    </xf>
    <xf numFmtId="0" fontId="23" fillId="6" borderId="23" xfId="2" applyFont="1" applyFill="1" applyBorder="1" applyAlignment="1">
      <alignment horizontal="center" vertical="center" wrapText="1"/>
    </xf>
    <xf numFmtId="0" fontId="23" fillId="6" borderId="24" xfId="2" applyFont="1" applyFill="1" applyBorder="1" applyAlignment="1">
      <alignment horizontal="center" vertical="center"/>
    </xf>
    <xf numFmtId="0" fontId="25" fillId="6" borderId="24" xfId="2" applyFont="1" applyFill="1" applyBorder="1" applyAlignment="1">
      <alignment horizontal="distributed" vertical="distributed" justifyLastLine="1"/>
    </xf>
    <xf numFmtId="0" fontId="23" fillId="6" borderId="23" xfId="2" applyFont="1" applyFill="1" applyBorder="1" applyAlignment="1">
      <alignment horizontal="center" vertical="center" wrapText="1" shrinkToFit="1"/>
    </xf>
    <xf numFmtId="0" fontId="23" fillId="6" borderId="24" xfId="2" applyFont="1" applyFill="1" applyBorder="1" applyAlignment="1">
      <alignment horizontal="center" vertical="center" shrinkToFit="1"/>
    </xf>
    <xf numFmtId="0" fontId="23" fillId="6" borderId="23" xfId="2" applyFont="1" applyFill="1" applyBorder="1" applyAlignment="1">
      <alignment horizontal="center" vertical="center" wrapText="1" justifyLastLine="1"/>
    </xf>
    <xf numFmtId="0" fontId="23" fillId="6" borderId="24" xfId="2" applyFont="1" applyFill="1" applyBorder="1" applyAlignment="1">
      <alignment horizontal="center" vertical="center" wrapText="1" justifyLastLine="1"/>
    </xf>
    <xf numFmtId="0" fontId="23" fillId="6" borderId="24" xfId="2" applyFont="1" applyFill="1" applyBorder="1" applyAlignment="1">
      <alignment horizontal="center" vertical="center" justifyLastLine="1"/>
    </xf>
    <xf numFmtId="0" fontId="25" fillId="6" borderId="60" xfId="2" applyFont="1" applyFill="1" applyBorder="1" applyAlignment="1">
      <alignment horizontal="center" vertical="distributed" justifyLastLine="1"/>
    </xf>
    <xf numFmtId="0" fontId="25" fillId="6" borderId="7" xfId="2" applyFont="1" applyFill="1" applyBorder="1" applyAlignment="1">
      <alignment horizontal="distributed" vertical="center" justifyLastLine="1"/>
    </xf>
    <xf numFmtId="0" fontId="25" fillId="6" borderId="26" xfId="2" applyFont="1" applyFill="1" applyBorder="1" applyAlignment="1">
      <alignment horizontal="distributed" vertical="center" justifyLastLine="1"/>
    </xf>
    <xf numFmtId="0" fontId="25" fillId="6" borderId="7" xfId="2" applyFont="1" applyFill="1" applyBorder="1" applyAlignment="1">
      <alignment horizontal="distributed" vertical="distributed" justifyLastLine="1"/>
    </xf>
    <xf numFmtId="0" fontId="25" fillId="6" borderId="26" xfId="2" applyFont="1" applyFill="1" applyBorder="1" applyAlignment="1">
      <alignment horizontal="distributed" vertical="distributed" justifyLastLine="1"/>
    </xf>
    <xf numFmtId="0" fontId="23" fillId="6" borderId="61" xfId="2" applyFont="1" applyFill="1" applyBorder="1"/>
    <xf numFmtId="0" fontId="23" fillId="6" borderId="45" xfId="2" applyFont="1" applyFill="1" applyBorder="1"/>
    <xf numFmtId="0" fontId="23" fillId="6" borderId="54" xfId="2" applyFont="1" applyFill="1" applyBorder="1"/>
    <xf numFmtId="0" fontId="25" fillId="6" borderId="62" xfId="2" applyFont="1" applyFill="1" applyBorder="1" applyAlignment="1">
      <alignment horizontal="distributed" vertical="center" justifyLastLine="1"/>
    </xf>
    <xf numFmtId="0" fontId="25" fillId="6" borderId="45" xfId="2" applyFont="1" applyFill="1" applyBorder="1" applyAlignment="1">
      <alignment horizontal="distributed" vertical="center" justifyLastLine="1"/>
    </xf>
    <xf numFmtId="0" fontId="23" fillId="6" borderId="61" xfId="2" applyFont="1" applyFill="1" applyBorder="1" applyAlignment="1">
      <alignment horizontal="center" vertical="center"/>
    </xf>
    <xf numFmtId="0" fontId="23" fillId="6" borderId="63" xfId="2" applyFont="1" applyFill="1" applyBorder="1" applyAlignment="1">
      <alignment horizontal="center" vertical="center"/>
    </xf>
    <xf numFmtId="0" fontId="25" fillId="6" borderId="61" xfId="2" applyFont="1" applyFill="1" applyBorder="1" applyAlignment="1">
      <alignment horizontal="distributed" vertical="distributed" justifyLastLine="1"/>
    </xf>
    <xf numFmtId="0" fontId="25" fillId="6" borderId="63" xfId="2" applyFont="1" applyFill="1" applyBorder="1" applyAlignment="1">
      <alignment horizontal="distributed" vertical="distributed" justifyLastLine="1"/>
    </xf>
    <xf numFmtId="0" fontId="23" fillId="6" borderId="61" xfId="2" applyFont="1" applyFill="1" applyBorder="1" applyAlignment="1">
      <alignment horizontal="center" vertical="center" shrinkToFit="1"/>
    </xf>
    <xf numFmtId="0" fontId="23" fillId="6" borderId="63" xfId="2" applyFont="1" applyFill="1" applyBorder="1" applyAlignment="1">
      <alignment horizontal="center" vertical="center" shrinkToFit="1"/>
    </xf>
    <xf numFmtId="0" fontId="23" fillId="6" borderId="61" xfId="2" applyFont="1" applyFill="1" applyBorder="1" applyAlignment="1">
      <alignment horizontal="center" vertical="center" wrapText="1" justifyLastLine="1"/>
    </xf>
    <xf numFmtId="0" fontId="23" fillId="6" borderId="63" xfId="2" applyFont="1" applyFill="1" applyBorder="1" applyAlignment="1">
      <alignment horizontal="center" vertical="center" wrapText="1" justifyLastLine="1"/>
    </xf>
    <xf numFmtId="0" fontId="23" fillId="6" borderId="61" xfId="2" applyFont="1" applyFill="1" applyBorder="1" applyAlignment="1">
      <alignment horizontal="center" vertical="center" justifyLastLine="1"/>
    </xf>
    <xf numFmtId="0" fontId="23" fillId="6" borderId="63" xfId="2" applyFont="1" applyFill="1" applyBorder="1" applyAlignment="1">
      <alignment horizontal="center" vertical="center" justifyLastLine="1"/>
    </xf>
    <xf numFmtId="0" fontId="25" fillId="6" borderId="61" xfId="2" applyFont="1" applyFill="1" applyBorder="1" applyAlignment="1">
      <alignment horizontal="distributed" vertical="center" justifyLastLine="1"/>
    </xf>
    <xf numFmtId="0" fontId="25" fillId="6" borderId="63" xfId="2" applyFont="1" applyFill="1" applyBorder="1" applyAlignment="1">
      <alignment horizontal="distributed" vertical="center" justifyLastLine="1"/>
    </xf>
    <xf numFmtId="0" fontId="25" fillId="6" borderId="61" xfId="2" applyFont="1" applyFill="1" applyBorder="1" applyAlignment="1">
      <alignment horizontal="center" vertical="distributed" justifyLastLine="1"/>
    </xf>
    <xf numFmtId="0" fontId="23" fillId="6" borderId="61" xfId="2" applyFont="1" applyFill="1" applyBorder="1" applyAlignment="1">
      <alignment horizontal="center"/>
    </xf>
    <xf numFmtId="0" fontId="23" fillId="6" borderId="48" xfId="2" applyFont="1" applyFill="1" applyBorder="1" applyAlignment="1">
      <alignment horizontal="center"/>
    </xf>
    <xf numFmtId="0" fontId="23" fillId="6" borderId="64" xfId="2" applyFont="1" applyFill="1" applyBorder="1" applyAlignment="1">
      <alignment horizontal="center"/>
    </xf>
    <xf numFmtId="0" fontId="23" fillId="6" borderId="62" xfId="2" applyFont="1" applyFill="1" applyBorder="1" applyAlignment="1">
      <alignment horizontal="center"/>
    </xf>
    <xf numFmtId="0" fontId="23" fillId="6" borderId="13" xfId="2" applyFont="1" applyFill="1" applyBorder="1" applyAlignment="1">
      <alignment horizontal="center"/>
    </xf>
    <xf numFmtId="0" fontId="25" fillId="6" borderId="65" xfId="2" applyFont="1" applyFill="1" applyBorder="1" applyAlignment="1">
      <alignment horizontal="center" vertical="distributed" justifyLastLine="1"/>
    </xf>
    <xf numFmtId="0" fontId="23" fillId="6" borderId="17" xfId="2" applyFont="1" applyFill="1" applyBorder="1" applyAlignment="1">
      <alignment horizontal="center"/>
    </xf>
    <xf numFmtId="0" fontId="23" fillId="6" borderId="19" xfId="2" applyFont="1" applyFill="1" applyBorder="1" applyAlignment="1">
      <alignment horizontal="center"/>
    </xf>
    <xf numFmtId="0" fontId="23" fillId="6" borderId="7" xfId="2" applyFont="1" applyFill="1" applyBorder="1" applyAlignment="1">
      <alignment horizontal="center"/>
    </xf>
    <xf numFmtId="182" fontId="26" fillId="0" borderId="27" xfId="2" applyNumberFormat="1" applyFont="1" applyBorder="1"/>
    <xf numFmtId="182" fontId="26" fillId="0" borderId="38" xfId="2" applyNumberFormat="1" applyFont="1" applyBorder="1"/>
    <xf numFmtId="182" fontId="26" fillId="0" borderId="51" xfId="2" applyNumberFormat="1" applyFont="1" applyBorder="1"/>
    <xf numFmtId="182" fontId="26" fillId="0" borderId="66" xfId="2" applyNumberFormat="1" applyFont="1" applyBorder="1"/>
    <xf numFmtId="182" fontId="26" fillId="0" borderId="29" xfId="2" applyNumberFormat="1" applyFont="1" applyBorder="1"/>
    <xf numFmtId="182" fontId="26" fillId="0" borderId="67" xfId="2" applyNumberFormat="1" applyFont="1" applyBorder="1"/>
    <xf numFmtId="182" fontId="26" fillId="0" borderId="30" xfId="2" applyNumberFormat="1" applyFont="1" applyBorder="1"/>
    <xf numFmtId="0" fontId="26" fillId="0" borderId="67" xfId="2" applyFont="1" applyBorder="1"/>
    <xf numFmtId="0" fontId="26" fillId="0" borderId="30" xfId="2" applyFont="1" applyBorder="1"/>
    <xf numFmtId="0" fontId="26" fillId="0" borderId="67" xfId="2" applyFont="1" applyBorder="1" applyAlignment="1">
      <alignment horizontal="center"/>
    </xf>
    <xf numFmtId="0" fontId="26" fillId="0" borderId="27" xfId="2" applyFont="1" applyBorder="1"/>
    <xf numFmtId="182" fontId="2" fillId="0" borderId="65" xfId="1" applyNumberFormat="1" applyFont="1" applyFill="1" applyBorder="1" applyAlignment="1" applyProtection="1">
      <alignment horizontal="right"/>
    </xf>
    <xf numFmtId="182" fontId="2" fillId="0" borderId="48" xfId="1" applyNumberFormat="1" applyFont="1" applyFill="1" applyBorder="1" applyAlignment="1" applyProtection="1">
      <alignment horizontal="right"/>
    </xf>
    <xf numFmtId="182" fontId="2" fillId="0" borderId="64" xfId="1" applyNumberFormat="1" applyFont="1" applyFill="1" applyBorder="1" applyAlignment="1" applyProtection="1">
      <alignment horizontal="right"/>
    </xf>
    <xf numFmtId="182" fontId="2" fillId="0" borderId="50" xfId="1" applyNumberFormat="1" applyFont="1" applyFill="1" applyBorder="1" applyAlignment="1" applyProtection="1">
      <alignment horizontal="right"/>
    </xf>
    <xf numFmtId="182" fontId="2" fillId="0" borderId="13" xfId="1" applyNumberFormat="1" applyFont="1" applyFill="1" applyBorder="1" applyAlignment="1" applyProtection="1">
      <alignment horizontal="right"/>
    </xf>
    <xf numFmtId="187" fontId="2" fillId="0" borderId="65" xfId="2" applyNumberFormat="1" applyFont="1" applyBorder="1"/>
    <xf numFmtId="187" fontId="2" fillId="0" borderId="13" xfId="2" applyNumberFormat="1" applyFont="1" applyBorder="1"/>
    <xf numFmtId="187" fontId="2" fillId="0" borderId="65" xfId="2" applyNumberFormat="1" applyFont="1" applyBorder="1" applyAlignment="1">
      <alignment horizontal="right"/>
    </xf>
    <xf numFmtId="187" fontId="2" fillId="0" borderId="53" xfId="2" applyNumberFormat="1" applyFont="1" applyBorder="1" applyAlignment="1">
      <alignment horizontal="right"/>
    </xf>
    <xf numFmtId="182" fontId="23" fillId="0" borderId="0" xfId="2" applyNumberFormat="1" applyFont="1"/>
    <xf numFmtId="0" fontId="23" fillId="6" borderId="14" xfId="2" applyFont="1" applyFill="1" applyBorder="1" applyAlignment="1">
      <alignment horizontal="center"/>
    </xf>
    <xf numFmtId="187" fontId="7" fillId="0" borderId="65" xfId="1" applyNumberFormat="1" applyFont="1" applyFill="1" applyBorder="1" applyAlignment="1" applyProtection="1">
      <alignment horizontal="right"/>
    </xf>
    <xf numFmtId="187" fontId="7" fillId="0" borderId="48" xfId="1" applyNumberFormat="1" applyFont="1" applyFill="1" applyBorder="1" applyAlignment="1" applyProtection="1">
      <alignment horizontal="right"/>
    </xf>
    <xf numFmtId="187" fontId="7" fillId="0" borderId="64" xfId="1" applyNumberFormat="1" applyFont="1" applyFill="1" applyBorder="1" applyAlignment="1" applyProtection="1">
      <alignment horizontal="right"/>
    </xf>
    <xf numFmtId="187" fontId="7" fillId="0" borderId="62" xfId="1" applyNumberFormat="1" applyFont="1" applyFill="1" applyBorder="1" applyAlignment="1" applyProtection="1">
      <alignment horizontal="right"/>
    </xf>
    <xf numFmtId="187" fontId="7" fillId="0" borderId="61" xfId="1" applyNumberFormat="1" applyFont="1" applyFill="1" applyBorder="1" applyAlignment="1" applyProtection="1">
      <alignment horizontal="right"/>
    </xf>
    <xf numFmtId="187" fontId="7" fillId="0" borderId="13" xfId="1" applyNumberFormat="1" applyFont="1" applyFill="1" applyBorder="1" applyAlignment="1" applyProtection="1">
      <alignment horizontal="right"/>
    </xf>
    <xf numFmtId="187" fontId="7" fillId="0" borderId="61" xfId="2" applyNumberFormat="1" applyFont="1" applyBorder="1"/>
    <xf numFmtId="187" fontId="7" fillId="0" borderId="13" xfId="2" applyNumberFormat="1" applyFont="1" applyBorder="1"/>
    <xf numFmtId="187" fontId="7" fillId="0" borderId="61" xfId="2" applyNumberFormat="1" applyFont="1" applyBorder="1" applyAlignment="1">
      <alignment horizontal="center"/>
    </xf>
    <xf numFmtId="187" fontId="7" fillId="0" borderId="65" xfId="2" applyNumberFormat="1" applyFont="1" applyBorder="1"/>
    <xf numFmtId="187" fontId="7" fillId="0" borderId="43" xfId="1" applyNumberFormat="1" applyFont="1" applyFill="1" applyBorder="1" applyAlignment="1" applyProtection="1">
      <alignment horizontal="right"/>
    </xf>
    <xf numFmtId="187" fontId="7" fillId="0" borderId="61" xfId="2" applyNumberFormat="1" applyFont="1" applyBorder="1" applyAlignment="1">
      <alignment horizontal="right"/>
    </xf>
    <xf numFmtId="187" fontId="7" fillId="0" borderId="13" xfId="2" applyNumberFormat="1" applyFont="1" applyBorder="1" applyAlignment="1">
      <alignment horizontal="right"/>
    </xf>
    <xf numFmtId="187" fontId="7" fillId="0" borderId="65" xfId="2" applyNumberFormat="1" applyFont="1" applyBorder="1" applyAlignment="1">
      <alignment horizontal="right"/>
    </xf>
    <xf numFmtId="187" fontId="7" fillId="0" borderId="19" xfId="2" applyNumberFormat="1" applyFont="1" applyBorder="1" applyAlignment="1">
      <alignment horizontal="right"/>
    </xf>
    <xf numFmtId="187" fontId="7" fillId="0" borderId="7" xfId="1" applyNumberFormat="1" applyFont="1" applyFill="1" applyBorder="1" applyAlignment="1" applyProtection="1">
      <alignment horizontal="right"/>
    </xf>
    <xf numFmtId="187" fontId="7" fillId="0" borderId="39" xfId="1" applyNumberFormat="1" applyFont="1" applyFill="1" applyBorder="1" applyAlignment="1" applyProtection="1">
      <alignment horizontal="right"/>
    </xf>
    <xf numFmtId="187" fontId="7" fillId="0" borderId="7" xfId="1" applyNumberFormat="1" applyFont="1" applyFill="1" applyBorder="1" applyAlignment="1" applyProtection="1">
      <alignment horizontal="center"/>
    </xf>
    <xf numFmtId="187" fontId="7" fillId="0" borderId="7" xfId="2" applyNumberFormat="1" applyFont="1" applyBorder="1" applyAlignment="1">
      <alignment horizontal="right"/>
    </xf>
    <xf numFmtId="187" fontId="7" fillId="0" borderId="39" xfId="2" applyNumberFormat="1" applyFont="1" applyBorder="1" applyAlignment="1">
      <alignment horizontal="right"/>
    </xf>
    <xf numFmtId="187" fontId="7" fillId="0" borderId="60" xfId="2" applyNumberFormat="1" applyFont="1" applyBorder="1" applyAlignment="1">
      <alignment horizontal="right"/>
    </xf>
    <xf numFmtId="187" fontId="7" fillId="0" borderId="68" xfId="1" applyNumberFormat="1" applyFont="1" applyFill="1" applyBorder="1" applyAlignment="1" applyProtection="1">
      <alignment horizontal="right"/>
    </xf>
    <xf numFmtId="187" fontId="7" fillId="0" borderId="17" xfId="1" applyNumberFormat="1" applyFont="1" applyFill="1" applyBorder="1" applyAlignment="1" applyProtection="1">
      <alignment horizontal="right"/>
    </xf>
    <xf numFmtId="187" fontId="7" fillId="0" borderId="19" xfId="1" applyNumberFormat="1" applyFont="1" applyFill="1" applyBorder="1" applyAlignment="1" applyProtection="1">
      <alignment horizontal="right"/>
    </xf>
    <xf numFmtId="187" fontId="7" fillId="0" borderId="17" xfId="2" applyNumberFormat="1" applyFont="1" applyBorder="1" applyAlignment="1">
      <alignment horizontal="right"/>
    </xf>
    <xf numFmtId="187" fontId="7" fillId="0" borderId="16" xfId="2" applyNumberFormat="1" applyFont="1" applyBorder="1" applyAlignment="1">
      <alignment horizontal="right"/>
    </xf>
    <xf numFmtId="187" fontId="7" fillId="0" borderId="63" xfId="2" applyNumberFormat="1" applyFont="1" applyBorder="1" applyAlignment="1">
      <alignment horizontal="right"/>
    </xf>
    <xf numFmtId="187" fontId="7" fillId="0" borderId="13" xfId="2" quotePrefix="1" applyNumberFormat="1" applyFont="1" applyBorder="1" applyAlignment="1">
      <alignment horizontal="right"/>
    </xf>
    <xf numFmtId="182" fontId="7" fillId="0" borderId="65" xfId="1" applyNumberFormat="1" applyFont="1" applyFill="1" applyBorder="1" applyAlignment="1" applyProtection="1">
      <alignment horizontal="right"/>
    </xf>
    <xf numFmtId="182" fontId="7" fillId="0" borderId="48" xfId="1" applyNumberFormat="1" applyFont="1" applyFill="1" applyBorder="1" applyAlignment="1" applyProtection="1">
      <alignment horizontal="right"/>
    </xf>
    <xf numFmtId="182" fontId="7" fillId="0" borderId="64" xfId="1" applyNumberFormat="1" applyFont="1" applyFill="1" applyBorder="1" applyAlignment="1" applyProtection="1">
      <alignment horizontal="right"/>
    </xf>
    <xf numFmtId="0" fontId="23" fillId="6" borderId="31" xfId="2" applyFont="1" applyFill="1" applyBorder="1" applyAlignment="1">
      <alignment horizontal="center"/>
    </xf>
    <xf numFmtId="187" fontId="7" fillId="0" borderId="20" xfId="1" applyNumberFormat="1" applyFont="1" applyFill="1" applyBorder="1" applyAlignment="1" applyProtection="1">
      <alignment horizontal="right"/>
    </xf>
    <xf numFmtId="187" fontId="7" fillId="0" borderId="21" xfId="1" applyNumberFormat="1" applyFont="1" applyFill="1" applyBorder="1" applyAlignment="1" applyProtection="1">
      <alignment horizontal="right"/>
    </xf>
    <xf numFmtId="187" fontId="7" fillId="0" borderId="69" xfId="1" applyNumberFormat="1" applyFont="1" applyFill="1" applyBorder="1" applyAlignment="1" applyProtection="1">
      <alignment horizontal="right"/>
    </xf>
    <xf numFmtId="187" fontId="7" fillId="0" borderId="70" xfId="1" applyNumberFormat="1" applyFont="1" applyFill="1" applyBorder="1" applyAlignment="1" applyProtection="1">
      <alignment horizontal="right"/>
    </xf>
    <xf numFmtId="187" fontId="7" fillId="0" borderId="9" xfId="1" applyNumberFormat="1" applyFont="1" applyFill="1" applyBorder="1" applyAlignment="1" applyProtection="1">
      <alignment horizontal="right"/>
    </xf>
    <xf numFmtId="187" fontId="7" fillId="0" borderId="31" xfId="1" applyNumberFormat="1" applyFont="1" applyFill="1" applyBorder="1" applyAlignment="1" applyProtection="1">
      <alignment horizontal="right"/>
    </xf>
    <xf numFmtId="187" fontId="7" fillId="0" borderId="34" xfId="1" applyNumberFormat="1" applyFont="1" applyFill="1" applyBorder="1" applyAlignment="1" applyProtection="1">
      <alignment horizontal="right"/>
    </xf>
    <xf numFmtId="187" fontId="7" fillId="0" borderId="31" xfId="2" applyNumberFormat="1" applyFont="1" applyBorder="1" applyAlignment="1">
      <alignment horizontal="right"/>
    </xf>
    <xf numFmtId="187" fontId="7" fillId="0" borderId="34" xfId="2" applyNumberFormat="1" applyFont="1" applyBorder="1" applyAlignment="1">
      <alignment horizontal="right"/>
    </xf>
    <xf numFmtId="187" fontId="7" fillId="0" borderId="8" xfId="2" applyNumberFormat="1" applyFont="1" applyBorder="1" applyAlignment="1">
      <alignment horizontal="right"/>
    </xf>
    <xf numFmtId="187" fontId="7" fillId="0" borderId="32" xfId="2" applyNumberFormat="1" applyFont="1" applyBorder="1" applyAlignment="1">
      <alignment horizontal="right"/>
    </xf>
    <xf numFmtId="37" fontId="23" fillId="0" borderId="0" xfId="2" applyNumberFormat="1" applyFont="1"/>
    <xf numFmtId="37" fontId="23" fillId="6" borderId="0" xfId="2" applyNumberFormat="1" applyFont="1" applyFill="1"/>
    <xf numFmtId="188" fontId="24" fillId="0" borderId="0" xfId="4" applyNumberFormat="1" applyFont="1"/>
    <xf numFmtId="0" fontId="16" fillId="0" borderId="0" xfId="2" applyFont="1" applyAlignment="1">
      <alignment horizontal="left"/>
    </xf>
    <xf numFmtId="0" fontId="27" fillId="0" borderId="0" xfId="2" applyFont="1"/>
    <xf numFmtId="189" fontId="27" fillId="0" borderId="0" xfId="2" applyNumberFormat="1" applyFont="1"/>
    <xf numFmtId="0" fontId="27" fillId="0" borderId="0" xfId="2" applyFont="1" applyAlignment="1">
      <alignment horizontal="left"/>
    </xf>
    <xf numFmtId="0" fontId="27" fillId="2" borderId="0" xfId="2" applyFont="1" applyFill="1"/>
    <xf numFmtId="189" fontId="5" fillId="0" borderId="0" xfId="2" applyNumberFormat="1" applyFont="1"/>
    <xf numFmtId="0" fontId="5" fillId="0" borderId="0" xfId="2" applyFont="1" applyAlignment="1">
      <alignment horizontal="left"/>
    </xf>
    <xf numFmtId="189" fontId="5" fillId="0" borderId="0" xfId="2" applyNumberFormat="1" applyFont="1" applyAlignment="1">
      <alignment horizontal="right"/>
    </xf>
    <xf numFmtId="0" fontId="5" fillId="0" borderId="45" xfId="2" applyFont="1" applyBorder="1"/>
    <xf numFmtId="189" fontId="5" fillId="0" borderId="45" xfId="2" applyNumberFormat="1" applyFont="1" applyBorder="1"/>
    <xf numFmtId="0" fontId="5" fillId="8" borderId="28" xfId="2" applyFont="1" applyFill="1" applyBorder="1" applyAlignment="1">
      <alignment horizontal="center"/>
    </xf>
    <xf numFmtId="0" fontId="5" fillId="8" borderId="28" xfId="2" applyFont="1" applyFill="1" applyBorder="1" applyAlignment="1">
      <alignment horizontal="distributed" vertical="distributed" justifyLastLine="1"/>
    </xf>
    <xf numFmtId="0" fontId="5" fillId="8" borderId="43" xfId="2" applyFont="1" applyFill="1" applyBorder="1" applyAlignment="1">
      <alignment horizontal="distributed" justifyLastLine="1"/>
    </xf>
    <xf numFmtId="0" fontId="1" fillId="8" borderId="15" xfId="2" applyFill="1" applyBorder="1" applyAlignment="1">
      <alignment horizontal="distributed" justifyLastLine="1"/>
    </xf>
    <xf numFmtId="0" fontId="1" fillId="8" borderId="42" xfId="2" applyFill="1" applyBorder="1" applyAlignment="1">
      <alignment horizontal="distributed" justifyLastLine="1"/>
    </xf>
    <xf numFmtId="189" fontId="5" fillId="8" borderId="71" xfId="2" applyNumberFormat="1" applyFont="1" applyFill="1" applyBorder="1" applyAlignment="1">
      <alignment horizontal="distributed" vertical="distributed" justifyLastLine="1"/>
    </xf>
    <xf numFmtId="0" fontId="5" fillId="8" borderId="72" xfId="2" applyFont="1" applyFill="1" applyBorder="1" applyAlignment="1">
      <alignment horizontal="center"/>
    </xf>
    <xf numFmtId="0" fontId="5" fillId="8" borderId="47" xfId="2" applyFont="1" applyFill="1" applyBorder="1" applyAlignment="1">
      <alignment horizontal="center"/>
    </xf>
    <xf numFmtId="189" fontId="5" fillId="8" borderId="28" xfId="2" applyNumberFormat="1" applyFont="1" applyFill="1" applyBorder="1" applyAlignment="1">
      <alignment horizontal="distributed" vertical="distributed" justifyLastLine="1"/>
    </xf>
    <xf numFmtId="0" fontId="5" fillId="8" borderId="12" xfId="2" applyFont="1" applyFill="1" applyBorder="1" applyAlignment="1">
      <alignment horizontal="center"/>
    </xf>
    <xf numFmtId="0" fontId="1" fillId="8" borderId="12" xfId="2" applyFill="1" applyBorder="1" applyAlignment="1">
      <alignment horizontal="distributed" vertical="distributed" justifyLastLine="1"/>
    </xf>
    <xf numFmtId="0" fontId="5" fillId="8" borderId="48" xfId="2" applyFont="1" applyFill="1" applyBorder="1" applyAlignment="1">
      <alignment horizontal="center"/>
    </xf>
    <xf numFmtId="189" fontId="1" fillId="8" borderId="64" xfId="2" applyNumberFormat="1" applyFill="1" applyBorder="1" applyAlignment="1">
      <alignment horizontal="distributed" vertical="distributed" justifyLastLine="1"/>
    </xf>
    <xf numFmtId="0" fontId="5" fillId="8" borderId="62" xfId="2" applyFont="1" applyFill="1" applyBorder="1" applyAlignment="1">
      <alignment horizontal="center"/>
    </xf>
    <xf numFmtId="0" fontId="5" fillId="8" borderId="50" xfId="2" applyFont="1" applyFill="1" applyBorder="1" applyAlignment="1">
      <alignment horizontal="center"/>
    </xf>
    <xf numFmtId="189" fontId="1" fillId="8" borderId="12" xfId="2" applyNumberFormat="1" applyFill="1" applyBorder="1" applyAlignment="1">
      <alignment horizontal="distributed" vertical="distributed" justifyLastLine="1"/>
    </xf>
    <xf numFmtId="0" fontId="5" fillId="9" borderId="37" xfId="2" applyFont="1" applyFill="1" applyBorder="1"/>
    <xf numFmtId="0" fontId="19" fillId="9" borderId="38" xfId="2" applyFont="1" applyFill="1" applyBorder="1" applyAlignment="1">
      <alignment horizontal="center"/>
    </xf>
    <xf numFmtId="182" fontId="19" fillId="0" borderId="38" xfId="1" applyNumberFormat="1" applyFont="1" applyFill="1" applyBorder="1" applyAlignment="1" applyProtection="1">
      <alignment horizontal="right"/>
    </xf>
    <xf numFmtId="190" fontId="5" fillId="0" borderId="51" xfId="1" applyNumberFormat="1" applyFont="1" applyFill="1" applyBorder="1" applyAlignment="1" applyProtection="1">
      <alignment horizontal="right"/>
    </xf>
    <xf numFmtId="191" fontId="5" fillId="9" borderId="47" xfId="2" applyNumberFormat="1" applyFont="1" applyFill="1" applyBorder="1" applyAlignment="1">
      <alignment horizontal="center"/>
    </xf>
    <xf numFmtId="0" fontId="5" fillId="9" borderId="36" xfId="2" applyFont="1" applyFill="1" applyBorder="1" applyAlignment="1">
      <alignment horizontal="left"/>
    </xf>
    <xf numFmtId="182" fontId="5" fillId="0" borderId="36" xfId="1" applyNumberFormat="1" applyFont="1" applyFill="1" applyBorder="1" applyAlignment="1" applyProtection="1">
      <alignment horizontal="right"/>
    </xf>
    <xf numFmtId="192" fontId="5" fillId="0" borderId="51" xfId="2" applyNumberFormat="1" applyFont="1" applyBorder="1"/>
    <xf numFmtId="191" fontId="5" fillId="9" borderId="52" xfId="2" applyNumberFormat="1" applyFont="1" applyFill="1" applyBorder="1" applyAlignment="1">
      <alignment horizontal="center"/>
    </xf>
    <xf numFmtId="0" fontId="5" fillId="9" borderId="38" xfId="2" applyFont="1" applyFill="1" applyBorder="1" applyAlignment="1">
      <alignment horizontal="left"/>
    </xf>
    <xf numFmtId="187" fontId="5" fillId="0" borderId="38" xfId="1" applyNumberFormat="1" applyFont="1" applyFill="1" applyBorder="1" applyAlignment="1" applyProtection="1">
      <alignment horizontal="right"/>
    </xf>
    <xf numFmtId="187" fontId="28" fillId="0" borderId="38" xfId="1" applyNumberFormat="1" applyFont="1" applyFill="1" applyBorder="1" applyAlignment="1" applyProtection="1">
      <alignment horizontal="right"/>
    </xf>
    <xf numFmtId="192" fontId="5" fillId="0" borderId="37" xfId="2" applyNumberFormat="1" applyFont="1" applyBorder="1" applyAlignment="1">
      <alignment horizontal="right"/>
    </xf>
    <xf numFmtId="0" fontId="5" fillId="9" borderId="38" xfId="2" applyFont="1" applyFill="1" applyBorder="1"/>
    <xf numFmtId="0" fontId="29" fillId="0" borderId="38" xfId="1" applyNumberFormat="1" applyFont="1" applyFill="1" applyBorder="1" applyAlignment="1" applyProtection="1">
      <alignment horizontal="right"/>
    </xf>
    <xf numFmtId="0" fontId="29" fillId="0" borderId="38" xfId="1" applyNumberFormat="1" applyFont="1" applyFill="1" applyBorder="1" applyProtection="1"/>
    <xf numFmtId="193" fontId="5" fillId="0" borderId="51" xfId="2" applyNumberFormat="1" applyFont="1" applyBorder="1"/>
    <xf numFmtId="0" fontId="5" fillId="9" borderId="37" xfId="2" applyFont="1" applyFill="1" applyBorder="1" applyAlignment="1">
      <alignment horizontal="left"/>
    </xf>
    <xf numFmtId="191" fontId="5" fillId="9" borderId="37" xfId="2" applyNumberFormat="1" applyFont="1" applyFill="1" applyBorder="1" applyAlignment="1">
      <alignment horizontal="center"/>
    </xf>
    <xf numFmtId="182" fontId="5" fillId="0" borderId="38" xfId="1" applyNumberFormat="1" applyFont="1" applyFill="1" applyBorder="1" applyAlignment="1" applyProtection="1">
      <alignment horizontal="right"/>
    </xf>
    <xf numFmtId="191" fontId="5" fillId="9" borderId="72" xfId="2" applyNumberFormat="1" applyFont="1" applyFill="1" applyBorder="1" applyAlignment="1">
      <alignment horizontal="center"/>
    </xf>
    <xf numFmtId="187" fontId="5" fillId="0" borderId="37" xfId="1" applyNumberFormat="1" applyFont="1" applyFill="1" applyBorder="1" applyAlignment="1" applyProtection="1">
      <alignment horizontal="right"/>
    </xf>
    <xf numFmtId="187" fontId="28" fillId="0" borderId="37" xfId="1" applyNumberFormat="1" applyFont="1" applyFill="1" applyBorder="1" applyAlignment="1" applyProtection="1">
      <alignment horizontal="right"/>
    </xf>
    <xf numFmtId="187" fontId="28" fillId="0" borderId="36" xfId="1" applyNumberFormat="1" applyFont="1" applyFill="1" applyBorder="1" applyAlignment="1" applyProtection="1">
      <alignment horizontal="right"/>
    </xf>
    <xf numFmtId="0" fontId="28" fillId="0" borderId="38" xfId="1" applyNumberFormat="1" applyFont="1" applyFill="1" applyBorder="1" applyAlignment="1" applyProtection="1">
      <alignment horizontal="right"/>
    </xf>
    <xf numFmtId="187" fontId="5" fillId="0" borderId="51" xfId="2" applyNumberFormat="1" applyFont="1" applyBorder="1" applyAlignment="1">
      <alignment horizontal="right"/>
    </xf>
    <xf numFmtId="0" fontId="5" fillId="9" borderId="38" xfId="2" applyFont="1" applyFill="1" applyBorder="1" applyAlignment="1">
      <alignment horizontal="left" shrinkToFit="1"/>
    </xf>
    <xf numFmtId="187" fontId="5" fillId="0" borderId="37" xfId="2" applyNumberFormat="1" applyFont="1" applyBorder="1" applyAlignment="1">
      <alignment horizontal="right"/>
    </xf>
    <xf numFmtId="182" fontId="5" fillId="0" borderId="37" xfId="1" applyNumberFormat="1" applyFont="1" applyFill="1" applyBorder="1" applyAlignment="1" applyProtection="1">
      <alignment horizontal="right" vertical="center"/>
    </xf>
    <xf numFmtId="193" fontId="5" fillId="0" borderId="51" xfId="2" applyNumberFormat="1" applyFont="1" applyBorder="1" applyAlignment="1">
      <alignment horizontal="right" vertical="center"/>
    </xf>
    <xf numFmtId="191" fontId="5" fillId="9" borderId="37" xfId="2" applyNumberFormat="1" applyFont="1" applyFill="1" applyBorder="1"/>
    <xf numFmtId="192" fontId="5" fillId="0" borderId="37" xfId="2" applyNumberFormat="1" applyFont="1" applyBorder="1" applyAlignment="1">
      <alignment horizontal="right" vertical="center"/>
    </xf>
    <xf numFmtId="187" fontId="5" fillId="0" borderId="37" xfId="1" applyNumberFormat="1" applyFont="1" applyFill="1" applyBorder="1" applyAlignment="1" applyProtection="1">
      <alignment horizontal="right" vertical="center"/>
    </xf>
    <xf numFmtId="191" fontId="5" fillId="9" borderId="72" xfId="2" quotePrefix="1" applyNumberFormat="1" applyFont="1" applyFill="1" applyBorder="1" applyAlignment="1">
      <alignment horizontal="center"/>
    </xf>
    <xf numFmtId="187" fontId="5" fillId="0" borderId="37" xfId="2" applyNumberFormat="1" applyFont="1" applyBorder="1" applyAlignment="1">
      <alignment horizontal="right" vertical="center"/>
    </xf>
    <xf numFmtId="192" fontId="5" fillId="0" borderId="51" xfId="2" applyNumberFormat="1" applyFont="1" applyBorder="1" applyAlignment="1">
      <alignment horizontal="right" vertical="center"/>
    </xf>
    <xf numFmtId="182" fontId="5" fillId="0" borderId="37" xfId="1" applyNumberFormat="1" applyFont="1" applyFill="1" applyBorder="1" applyAlignment="1" applyProtection="1">
      <alignment horizontal="right"/>
    </xf>
    <xf numFmtId="187" fontId="5" fillId="0" borderId="37" xfId="2" applyNumberFormat="1" applyFont="1" applyBorder="1"/>
    <xf numFmtId="193" fontId="5" fillId="0" borderId="51" xfId="2" applyNumberFormat="1" applyFont="1" applyBorder="1" applyAlignment="1">
      <alignment horizontal="center" vertical="center"/>
    </xf>
    <xf numFmtId="0" fontId="5" fillId="0" borderId="37" xfId="2" applyFont="1" applyBorder="1"/>
    <xf numFmtId="0" fontId="5" fillId="0" borderId="36" xfId="2" applyFont="1" applyBorder="1"/>
    <xf numFmtId="189" fontId="5" fillId="0" borderId="37" xfId="2" applyNumberFormat="1" applyFont="1" applyBorder="1" applyAlignment="1">
      <alignment horizontal="right"/>
    </xf>
    <xf numFmtId="191" fontId="5" fillId="9" borderId="37" xfId="2" applyNumberFormat="1" applyFont="1" applyFill="1" applyBorder="1" applyAlignment="1">
      <alignment vertical="center"/>
    </xf>
    <xf numFmtId="0" fontId="5" fillId="9" borderId="37" xfId="2" applyFont="1" applyFill="1" applyBorder="1" applyAlignment="1">
      <alignment horizontal="left" vertical="center"/>
    </xf>
    <xf numFmtId="0" fontId="5" fillId="0" borderId="0" xfId="2" applyFont="1" applyAlignment="1">
      <alignment vertical="center"/>
    </xf>
    <xf numFmtId="0" fontId="5" fillId="2" borderId="0" xfId="2" applyFont="1" applyFill="1" applyAlignment="1">
      <alignment vertical="center"/>
    </xf>
    <xf numFmtId="191" fontId="5" fillId="9" borderId="12" xfId="2" applyNumberFormat="1" applyFont="1" applyFill="1" applyBorder="1" applyAlignment="1">
      <alignment horizontal="center"/>
    </xf>
    <xf numFmtId="0" fontId="5" fillId="9" borderId="48" xfId="2" applyFont="1" applyFill="1" applyBorder="1" applyAlignment="1">
      <alignment horizontal="left"/>
    </xf>
    <xf numFmtId="182" fontId="5" fillId="0" borderId="48" xfId="1" applyNumberFormat="1" applyFont="1" applyFill="1" applyBorder="1" applyAlignment="1" applyProtection="1">
      <alignment horizontal="right"/>
    </xf>
    <xf numFmtId="192" fontId="5" fillId="0" borderId="64" xfId="2" applyNumberFormat="1" applyFont="1" applyBorder="1"/>
    <xf numFmtId="191" fontId="5" fillId="9" borderId="50" xfId="2" applyNumberFormat="1" applyFont="1" applyFill="1" applyBorder="1" applyAlignment="1">
      <alignment horizontal="center"/>
    </xf>
    <xf numFmtId="187" fontId="5" fillId="0" borderId="48" xfId="1" applyNumberFormat="1" applyFont="1" applyFill="1" applyBorder="1" applyAlignment="1" applyProtection="1">
      <alignment horizontal="right"/>
    </xf>
    <xf numFmtId="187" fontId="28" fillId="0" borderId="48" xfId="1" applyNumberFormat="1" applyFont="1" applyFill="1" applyBorder="1" applyAlignment="1" applyProtection="1">
      <alignment horizontal="right"/>
    </xf>
    <xf numFmtId="0" fontId="5" fillId="9" borderId="50" xfId="2" applyFont="1" applyFill="1" applyBorder="1" applyAlignment="1">
      <alignment horizontal="center"/>
    </xf>
    <xf numFmtId="0" fontId="5" fillId="9" borderId="12" xfId="2" applyFont="1" applyFill="1" applyBorder="1"/>
    <xf numFmtId="187" fontId="5" fillId="0" borderId="12" xfId="2" applyNumberFormat="1" applyFont="1" applyBorder="1" applyAlignment="1">
      <alignment horizontal="right" vertical="center"/>
    </xf>
    <xf numFmtId="0" fontId="15" fillId="2" borderId="0" xfId="2" applyFont="1" applyFill="1"/>
    <xf numFmtId="189" fontId="5" fillId="2" borderId="0" xfId="2" applyNumberFormat="1" applyFont="1" applyFill="1"/>
    <xf numFmtId="0" fontId="1" fillId="0" borderId="0" xfId="4" applyFont="1"/>
    <xf numFmtId="0" fontId="11" fillId="0" borderId="0" xfId="4" applyFont="1" applyAlignment="1">
      <alignment horizontal="right"/>
    </xf>
    <xf numFmtId="0" fontId="10" fillId="0" borderId="0" xfId="4" applyFont="1" applyAlignment="1">
      <alignment horizontal="right"/>
    </xf>
    <xf numFmtId="0" fontId="30" fillId="0" borderId="0" xfId="4" applyFont="1"/>
    <xf numFmtId="0" fontId="10" fillId="0" borderId="0" xfId="4" applyFont="1"/>
    <xf numFmtId="0" fontId="10" fillId="0" borderId="0" xfId="4" applyFont="1" applyAlignment="1">
      <alignment horizontal="left"/>
    </xf>
    <xf numFmtId="0" fontId="1" fillId="0" borderId="0" xfId="4" applyFont="1" applyAlignment="1">
      <alignment horizontal="left"/>
    </xf>
    <xf numFmtId="0" fontId="10" fillId="0" borderId="0" xfId="4" applyFont="1" applyAlignment="1">
      <alignment horizontal="left"/>
    </xf>
    <xf numFmtId="0" fontId="11" fillId="0" borderId="0" xfId="4" applyFont="1" applyAlignment="1">
      <alignment horizontal="center" vertical="center"/>
    </xf>
    <xf numFmtId="0" fontId="10" fillId="0" borderId="0" xfId="4" applyFont="1" applyAlignment="1">
      <alignment vertical="center"/>
    </xf>
    <xf numFmtId="0" fontId="10" fillId="0" borderId="0" xfId="4" applyFont="1" applyAlignment="1">
      <alignment vertical="center"/>
    </xf>
    <xf numFmtId="0" fontId="10" fillId="0" borderId="18" xfId="4" applyFont="1" applyBorder="1" applyAlignment="1">
      <alignment horizontal="center" vertical="center" wrapText="1"/>
    </xf>
    <xf numFmtId="0" fontId="10" fillId="0" borderId="18" xfId="4" applyFont="1" applyBorder="1" applyAlignment="1">
      <alignment horizontal="center" wrapText="1"/>
    </xf>
    <xf numFmtId="0" fontId="10" fillId="0" borderId="18" xfId="4" applyFont="1" applyBorder="1" applyAlignment="1">
      <alignment horizontal="center"/>
    </xf>
    <xf numFmtId="38" fontId="10" fillId="0" borderId="18" xfId="1" applyFont="1" applyBorder="1"/>
    <xf numFmtId="194" fontId="10" fillId="0" borderId="18" xfId="4" applyNumberFormat="1" applyFont="1" applyBorder="1"/>
    <xf numFmtId="0" fontId="11" fillId="0" borderId="0" xfId="4" applyFont="1" applyAlignment="1">
      <alignment horizontal="left"/>
    </xf>
    <xf numFmtId="194" fontId="10" fillId="0" borderId="28" xfId="4" applyNumberFormat="1" applyFont="1" applyBorder="1"/>
    <xf numFmtId="38" fontId="10" fillId="0" borderId="18" xfId="4" applyNumberFormat="1" applyFont="1" applyBorder="1"/>
    <xf numFmtId="38" fontId="10" fillId="0" borderId="43" xfId="1" applyFont="1" applyBorder="1"/>
    <xf numFmtId="0" fontId="10" fillId="0" borderId="0" xfId="4" applyFont="1" applyAlignment="1">
      <alignment horizontal="center"/>
    </xf>
    <xf numFmtId="38" fontId="10" fillId="0" borderId="0" xfId="4" applyNumberFormat="1" applyFont="1"/>
    <xf numFmtId="38" fontId="10" fillId="0" borderId="0" xfId="1" applyFont="1" applyBorder="1"/>
    <xf numFmtId="194" fontId="10" fillId="0" borderId="0" xfId="4" applyNumberFormat="1" applyFont="1"/>
    <xf numFmtId="38" fontId="10" fillId="0" borderId="73" xfId="1" applyFont="1" applyBorder="1" applyAlignment="1">
      <alignment horizontal="center" vertical="center"/>
    </xf>
    <xf numFmtId="195" fontId="30" fillId="0" borderId="74" xfId="4" applyNumberFormat="1" applyFont="1" applyBorder="1" applyAlignment="1">
      <alignment horizontal="right" vertical="center"/>
    </xf>
    <xf numFmtId="0" fontId="14" fillId="0" borderId="0" xfId="4" applyFont="1"/>
  </cellXfs>
  <cellStyles count="5">
    <cellStyle name="桁区切り" xfId="1" builtinId="6"/>
    <cellStyle name="桁区切り 2" xfId="3" xr:uid="{036209D0-3C1C-4197-A5F4-D2FB510AA022}"/>
    <cellStyle name="標準" xfId="0" builtinId="0"/>
    <cellStyle name="標準 2" xfId="2" xr:uid="{28A22264-2C0F-4731-811D-1842C98DFF7A}"/>
    <cellStyle name="標準 3" xfId="4" xr:uid="{C5A4DFC7-8CD9-41A1-B1BD-884145157F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259080</xdr:colOff>
      <xdr:row>8</xdr:row>
      <xdr:rowOff>91441</xdr:rowOff>
    </xdr:from>
    <xdr:to>
      <xdr:col>4</xdr:col>
      <xdr:colOff>1427698</xdr:colOff>
      <xdr:row>11</xdr:row>
      <xdr:rowOff>38101</xdr:rowOff>
    </xdr:to>
    <xdr:pic>
      <xdr:nvPicPr>
        <xdr:cNvPr id="2" name="図 1">
          <a:extLst>
            <a:ext uri="{FF2B5EF4-FFF2-40B4-BE49-F238E27FC236}">
              <a16:creationId xmlns:a16="http://schemas.microsoft.com/office/drawing/2014/main" id="{2F35EC75-395E-4B69-9B02-72181D0A7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2162176"/>
          <a:ext cx="508529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101\Share\200400&#21307;&#21209;&#35506;\04_&#20445;&#20581;&#32113;&#35336;&#25285;&#24403;\06_&#20154;&#21475;&#21205;&#24907;&#35519;&#26619;\000_&#26376;&#22577;&#24180;&#35336;&#12304;&#27010;&#25968;&#12305;&#20304;&#36032;&#30476;&#20998;\R7&#65288;R6&#24180;&#20998;&#65289;\04%20HP&#20844;&#34920;&#29992;\&#12456;&#12463;&#12475;&#12523;&#65288;&#25968;&#24335;&#12394;&#12375;&#65289;\&#31532;&#65298;&#34920;.xlsx" TargetMode="External"/><Relationship Id="rId1" Type="http://schemas.openxmlformats.org/officeDocument/2006/relationships/externalLinkPath" Target="&#31532;&#65298;&#349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101\Share\200400&#21307;&#21209;&#35506;\04_&#20445;&#20581;&#32113;&#35336;&#25285;&#24403;\06_&#20154;&#21475;&#21205;&#24907;&#35519;&#26619;\000_&#26376;&#22577;&#24180;&#35336;&#12304;&#27010;&#25968;&#12305;&#20304;&#36032;&#30476;&#20998;\R7&#65288;R6&#24180;&#20998;&#65289;\04%20HP&#20844;&#34920;&#29992;\&#12456;&#12463;&#12475;&#12523;&#65288;&#25968;&#24335;&#12394;&#12375;&#65289;\&#31532;&#65297;&#34920;.xlsx" TargetMode="External"/><Relationship Id="rId1" Type="http://schemas.openxmlformats.org/officeDocument/2006/relationships/externalLinkPath" Target="&#31532;&#65297;&#349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s101\Share\200400&#21307;&#21209;&#35506;\04_&#20445;&#20581;&#32113;&#35336;&#25285;&#24403;\06_&#20154;&#21475;&#21205;&#24907;&#35519;&#26619;\000_&#26376;&#22577;&#24180;&#35336;&#12304;&#27010;&#25968;&#12305;&#20304;&#36032;&#30476;&#20998;\R7&#65288;R6&#24180;&#20998;&#65289;\04%20HP&#20844;&#34920;&#29992;\&#12456;&#12463;&#12475;&#12523;&#65288;&#25968;&#24335;&#12394;&#12375;&#65289;\&#31532;&#65300;&#34920;.xlsx" TargetMode="External"/><Relationship Id="rId1" Type="http://schemas.openxmlformats.org/officeDocument/2006/relationships/externalLinkPath" Target="&#31532;&#65300;&#3492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s101\Share\200400&#21307;&#21209;&#35506;\04_&#20445;&#20581;&#32113;&#35336;&#25285;&#24403;\06_&#20154;&#21475;&#21205;&#24907;&#35519;&#26619;\000_&#26376;&#22577;&#24180;&#35336;&#12304;&#27010;&#25968;&#12305;&#20304;&#36032;&#30476;&#20998;\R7&#65288;R6&#24180;&#20998;&#65289;\04%20HP&#20844;&#34920;&#29992;\&#12456;&#12463;&#12475;&#12523;&#65288;&#25968;&#24335;&#12394;&#12375;&#65289;\&#31532;&#65299;&#34920;.xlsx" TargetMode="External"/><Relationship Id="rId1" Type="http://schemas.openxmlformats.org/officeDocument/2006/relationships/externalLinkPath" Target="&#31532;&#65299;&#34920;.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fs101\Share\200400&#21307;&#21209;&#35506;\04_&#20445;&#20581;&#32113;&#35336;&#25285;&#24403;\06_&#20154;&#21475;&#21205;&#24907;&#35519;&#26619;\000_&#26376;&#22577;&#24180;&#35336;&#12304;&#27010;&#25968;&#12305;&#20304;&#36032;&#30476;&#20998;\R7&#65288;R6&#24180;&#20998;&#65289;\04%20HP&#20844;&#34920;&#29992;\&#12456;&#12463;&#12475;&#12523;&#65288;&#25968;&#24335;&#12394;&#12375;&#65289;\&#21512;&#35336;&#29305;&#27530;&#20986;&#29983;&#29575;.xlsx" TargetMode="External"/><Relationship Id="rId1" Type="http://schemas.openxmlformats.org/officeDocument/2006/relationships/externalLinkPath" Target="&#21512;&#35336;&#29305;&#27530;&#20986;&#29983;&#295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2表"/>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１表"/>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4表"/>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3表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合計特殊出生率とは"/>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C398-326F-4191-9039-731DF4F53456}">
  <sheetPr>
    <pageSetUpPr fitToPage="1"/>
  </sheetPr>
  <dimension ref="A1:N50"/>
  <sheetViews>
    <sheetView showGridLines="0" view="pageBreakPreview" topLeftCell="A19" zoomScale="60" zoomScaleNormal="50" workbookViewId="0">
      <selection activeCell="F8" sqref="F8"/>
    </sheetView>
  </sheetViews>
  <sheetFormatPr defaultRowHeight="13.2"/>
  <cols>
    <col min="1" max="1" width="4.796875" style="73" customWidth="1"/>
    <col min="2" max="2" width="22.796875" style="73" customWidth="1"/>
    <col min="3" max="5" width="10" style="73" customWidth="1"/>
    <col min="6" max="6" width="10" style="74" customWidth="1"/>
    <col min="7" max="7" width="11.09765625" style="74" bestFit="1" customWidth="1"/>
    <col min="8" max="8" width="11.8984375" style="74" bestFit="1" customWidth="1"/>
    <col min="9" max="9" width="11.09765625" style="73" bestFit="1" customWidth="1"/>
    <col min="10" max="13" width="10" style="73" customWidth="1"/>
    <col min="14" max="14" width="6.59765625" style="73" customWidth="1"/>
    <col min="15" max="256" width="8.796875" style="73"/>
    <col min="257" max="257" width="6" style="73" customWidth="1"/>
    <col min="258" max="258" width="22.796875" style="73" customWidth="1"/>
    <col min="259" max="269" width="10" style="73" customWidth="1"/>
    <col min="270" max="270" width="6.59765625" style="73" customWidth="1"/>
    <col min="271" max="512" width="8.796875" style="73"/>
    <col min="513" max="513" width="6" style="73" customWidth="1"/>
    <col min="514" max="514" width="22.796875" style="73" customWidth="1"/>
    <col min="515" max="525" width="10" style="73" customWidth="1"/>
    <col min="526" max="526" width="6.59765625" style="73" customWidth="1"/>
    <col min="527" max="768" width="8.796875" style="73"/>
    <col min="769" max="769" width="6" style="73" customWidth="1"/>
    <col min="770" max="770" width="22.796875" style="73" customWidth="1"/>
    <col min="771" max="781" width="10" style="73" customWidth="1"/>
    <col min="782" max="782" width="6.59765625" style="73" customWidth="1"/>
    <col min="783" max="1024" width="8.796875" style="73"/>
    <col min="1025" max="1025" width="6" style="73" customWidth="1"/>
    <col min="1026" max="1026" width="22.796875" style="73" customWidth="1"/>
    <col min="1027" max="1037" width="10" style="73" customWidth="1"/>
    <col min="1038" max="1038" width="6.59765625" style="73" customWidth="1"/>
    <col min="1039" max="1280" width="8.796875" style="73"/>
    <col min="1281" max="1281" width="6" style="73" customWidth="1"/>
    <col min="1282" max="1282" width="22.796875" style="73" customWidth="1"/>
    <col min="1283" max="1293" width="10" style="73" customWidth="1"/>
    <col min="1294" max="1294" width="6.59765625" style="73" customWidth="1"/>
    <col min="1295" max="1536" width="8.796875" style="73"/>
    <col min="1537" max="1537" width="6" style="73" customWidth="1"/>
    <col min="1538" max="1538" width="22.796875" style="73" customWidth="1"/>
    <col min="1539" max="1549" width="10" style="73" customWidth="1"/>
    <col min="1550" max="1550" width="6.59765625" style="73" customWidth="1"/>
    <col min="1551" max="1792" width="8.796875" style="73"/>
    <col min="1793" max="1793" width="6" style="73" customWidth="1"/>
    <col min="1794" max="1794" width="22.796875" style="73" customWidth="1"/>
    <col min="1795" max="1805" width="10" style="73" customWidth="1"/>
    <col min="1806" max="1806" width="6.59765625" style="73" customWidth="1"/>
    <col min="1807" max="2048" width="8.796875" style="73"/>
    <col min="2049" max="2049" width="6" style="73" customWidth="1"/>
    <col min="2050" max="2050" width="22.796875" style="73" customWidth="1"/>
    <col min="2051" max="2061" width="10" style="73" customWidth="1"/>
    <col min="2062" max="2062" width="6.59765625" style="73" customWidth="1"/>
    <col min="2063" max="2304" width="8.796875" style="73"/>
    <col min="2305" max="2305" width="6" style="73" customWidth="1"/>
    <col min="2306" max="2306" width="22.796875" style="73" customWidth="1"/>
    <col min="2307" max="2317" width="10" style="73" customWidth="1"/>
    <col min="2318" max="2318" width="6.59765625" style="73" customWidth="1"/>
    <col min="2319" max="2560" width="8.796875" style="73"/>
    <col min="2561" max="2561" width="6" style="73" customWidth="1"/>
    <col min="2562" max="2562" width="22.796875" style="73" customWidth="1"/>
    <col min="2563" max="2573" width="10" style="73" customWidth="1"/>
    <col min="2574" max="2574" width="6.59765625" style="73" customWidth="1"/>
    <col min="2575" max="2816" width="8.796875" style="73"/>
    <col min="2817" max="2817" width="6" style="73" customWidth="1"/>
    <col min="2818" max="2818" width="22.796875" style="73" customWidth="1"/>
    <col min="2819" max="2829" width="10" style="73" customWidth="1"/>
    <col min="2830" max="2830" width="6.59765625" style="73" customWidth="1"/>
    <col min="2831" max="3072" width="8.796875" style="73"/>
    <col min="3073" max="3073" width="6" style="73" customWidth="1"/>
    <col min="3074" max="3074" width="22.796875" style="73" customWidth="1"/>
    <col min="3075" max="3085" width="10" style="73" customWidth="1"/>
    <col min="3086" max="3086" width="6.59765625" style="73" customWidth="1"/>
    <col min="3087" max="3328" width="8.796875" style="73"/>
    <col min="3329" max="3329" width="6" style="73" customWidth="1"/>
    <col min="3330" max="3330" width="22.796875" style="73" customWidth="1"/>
    <col min="3331" max="3341" width="10" style="73" customWidth="1"/>
    <col min="3342" max="3342" width="6.59765625" style="73" customWidth="1"/>
    <col min="3343" max="3584" width="8.796875" style="73"/>
    <col min="3585" max="3585" width="6" style="73" customWidth="1"/>
    <col min="3586" max="3586" width="22.796875" style="73" customWidth="1"/>
    <col min="3587" max="3597" width="10" style="73" customWidth="1"/>
    <col min="3598" max="3598" width="6.59765625" style="73" customWidth="1"/>
    <col min="3599" max="3840" width="8.796875" style="73"/>
    <col min="3841" max="3841" width="6" style="73" customWidth="1"/>
    <col min="3842" max="3842" width="22.796875" style="73" customWidth="1"/>
    <col min="3843" max="3853" width="10" style="73" customWidth="1"/>
    <col min="3854" max="3854" width="6.59765625" style="73" customWidth="1"/>
    <col min="3855" max="4096" width="8.796875" style="73"/>
    <col min="4097" max="4097" width="6" style="73" customWidth="1"/>
    <col min="4098" max="4098" width="22.796875" style="73" customWidth="1"/>
    <col min="4099" max="4109" width="10" style="73" customWidth="1"/>
    <col min="4110" max="4110" width="6.59765625" style="73" customWidth="1"/>
    <col min="4111" max="4352" width="8.796875" style="73"/>
    <col min="4353" max="4353" width="6" style="73" customWidth="1"/>
    <col min="4354" max="4354" width="22.796875" style="73" customWidth="1"/>
    <col min="4355" max="4365" width="10" style="73" customWidth="1"/>
    <col min="4366" max="4366" width="6.59765625" style="73" customWidth="1"/>
    <col min="4367" max="4608" width="8.796875" style="73"/>
    <col min="4609" max="4609" width="6" style="73" customWidth="1"/>
    <col min="4610" max="4610" width="22.796875" style="73" customWidth="1"/>
    <col min="4611" max="4621" width="10" style="73" customWidth="1"/>
    <col min="4622" max="4622" width="6.59765625" style="73" customWidth="1"/>
    <col min="4623" max="4864" width="8.796875" style="73"/>
    <col min="4865" max="4865" width="6" style="73" customWidth="1"/>
    <col min="4866" max="4866" width="22.796875" style="73" customWidth="1"/>
    <col min="4867" max="4877" width="10" style="73" customWidth="1"/>
    <col min="4878" max="4878" width="6.59765625" style="73" customWidth="1"/>
    <col min="4879" max="5120" width="8.796875" style="73"/>
    <col min="5121" max="5121" width="6" style="73" customWidth="1"/>
    <col min="5122" max="5122" width="22.796875" style="73" customWidth="1"/>
    <col min="5123" max="5133" width="10" style="73" customWidth="1"/>
    <col min="5134" max="5134" width="6.59765625" style="73" customWidth="1"/>
    <col min="5135" max="5376" width="8.796875" style="73"/>
    <col min="5377" max="5377" width="6" style="73" customWidth="1"/>
    <col min="5378" max="5378" width="22.796875" style="73" customWidth="1"/>
    <col min="5379" max="5389" width="10" style="73" customWidth="1"/>
    <col min="5390" max="5390" width="6.59765625" style="73" customWidth="1"/>
    <col min="5391" max="5632" width="8.796875" style="73"/>
    <col min="5633" max="5633" width="6" style="73" customWidth="1"/>
    <col min="5634" max="5634" width="22.796875" style="73" customWidth="1"/>
    <col min="5635" max="5645" width="10" style="73" customWidth="1"/>
    <col min="5646" max="5646" width="6.59765625" style="73" customWidth="1"/>
    <col min="5647" max="5888" width="8.796875" style="73"/>
    <col min="5889" max="5889" width="6" style="73" customWidth="1"/>
    <col min="5890" max="5890" width="22.796875" style="73" customWidth="1"/>
    <col min="5891" max="5901" width="10" style="73" customWidth="1"/>
    <col min="5902" max="5902" width="6.59765625" style="73" customWidth="1"/>
    <col min="5903" max="6144" width="8.796875" style="73"/>
    <col min="6145" max="6145" width="6" style="73" customWidth="1"/>
    <col min="6146" max="6146" width="22.796875" style="73" customWidth="1"/>
    <col min="6147" max="6157" width="10" style="73" customWidth="1"/>
    <col min="6158" max="6158" width="6.59765625" style="73" customWidth="1"/>
    <col min="6159" max="6400" width="8.796875" style="73"/>
    <col min="6401" max="6401" width="6" style="73" customWidth="1"/>
    <col min="6402" max="6402" width="22.796875" style="73" customWidth="1"/>
    <col min="6403" max="6413" width="10" style="73" customWidth="1"/>
    <col min="6414" max="6414" width="6.59765625" style="73" customWidth="1"/>
    <col min="6415" max="6656" width="8.796875" style="73"/>
    <col min="6657" max="6657" width="6" style="73" customWidth="1"/>
    <col min="6658" max="6658" width="22.796875" style="73" customWidth="1"/>
    <col min="6659" max="6669" width="10" style="73" customWidth="1"/>
    <col min="6670" max="6670" width="6.59765625" style="73" customWidth="1"/>
    <col min="6671" max="6912" width="8.796875" style="73"/>
    <col min="6913" max="6913" width="6" style="73" customWidth="1"/>
    <col min="6914" max="6914" width="22.796875" style="73" customWidth="1"/>
    <col min="6915" max="6925" width="10" style="73" customWidth="1"/>
    <col min="6926" max="6926" width="6.59765625" style="73" customWidth="1"/>
    <col min="6927" max="7168" width="8.796875" style="73"/>
    <col min="7169" max="7169" width="6" style="73" customWidth="1"/>
    <col min="7170" max="7170" width="22.796875" style="73" customWidth="1"/>
    <col min="7171" max="7181" width="10" style="73" customWidth="1"/>
    <col min="7182" max="7182" width="6.59765625" style="73" customWidth="1"/>
    <col min="7183" max="7424" width="8.796875" style="73"/>
    <col min="7425" max="7425" width="6" style="73" customWidth="1"/>
    <col min="7426" max="7426" width="22.796875" style="73" customWidth="1"/>
    <col min="7427" max="7437" width="10" style="73" customWidth="1"/>
    <col min="7438" max="7438" width="6.59765625" style="73" customWidth="1"/>
    <col min="7439" max="7680" width="8.796875" style="73"/>
    <col min="7681" max="7681" width="6" style="73" customWidth="1"/>
    <col min="7682" max="7682" width="22.796875" style="73" customWidth="1"/>
    <col min="7683" max="7693" width="10" style="73" customWidth="1"/>
    <col min="7694" max="7694" width="6.59765625" style="73" customWidth="1"/>
    <col min="7695" max="7936" width="8.796875" style="73"/>
    <col min="7937" max="7937" width="6" style="73" customWidth="1"/>
    <col min="7938" max="7938" width="22.796875" style="73" customWidth="1"/>
    <col min="7939" max="7949" width="10" style="73" customWidth="1"/>
    <col min="7950" max="7950" width="6.59765625" style="73" customWidth="1"/>
    <col min="7951" max="8192" width="8.796875" style="73"/>
    <col min="8193" max="8193" width="6" style="73" customWidth="1"/>
    <col min="8194" max="8194" width="22.796875" style="73" customWidth="1"/>
    <col min="8195" max="8205" width="10" style="73" customWidth="1"/>
    <col min="8206" max="8206" width="6.59765625" style="73" customWidth="1"/>
    <col min="8207" max="8448" width="8.796875" style="73"/>
    <col min="8449" max="8449" width="6" style="73" customWidth="1"/>
    <col min="8450" max="8450" width="22.796875" style="73" customWidth="1"/>
    <col min="8451" max="8461" width="10" style="73" customWidth="1"/>
    <col min="8462" max="8462" width="6.59765625" style="73" customWidth="1"/>
    <col min="8463" max="8704" width="8.796875" style="73"/>
    <col min="8705" max="8705" width="6" style="73" customWidth="1"/>
    <col min="8706" max="8706" width="22.796875" style="73" customWidth="1"/>
    <col min="8707" max="8717" width="10" style="73" customWidth="1"/>
    <col min="8718" max="8718" width="6.59765625" style="73" customWidth="1"/>
    <col min="8719" max="8960" width="8.796875" style="73"/>
    <col min="8961" max="8961" width="6" style="73" customWidth="1"/>
    <col min="8962" max="8962" width="22.796875" style="73" customWidth="1"/>
    <col min="8963" max="8973" width="10" style="73" customWidth="1"/>
    <col min="8974" max="8974" width="6.59765625" style="73" customWidth="1"/>
    <col min="8975" max="9216" width="8.796875" style="73"/>
    <col min="9217" max="9217" width="6" style="73" customWidth="1"/>
    <col min="9218" max="9218" width="22.796875" style="73" customWidth="1"/>
    <col min="9219" max="9229" width="10" style="73" customWidth="1"/>
    <col min="9230" max="9230" width="6.59765625" style="73" customWidth="1"/>
    <col min="9231" max="9472" width="8.796875" style="73"/>
    <col min="9473" max="9473" width="6" style="73" customWidth="1"/>
    <col min="9474" max="9474" width="22.796875" style="73" customWidth="1"/>
    <col min="9475" max="9485" width="10" style="73" customWidth="1"/>
    <col min="9486" max="9486" width="6.59765625" style="73" customWidth="1"/>
    <col min="9487" max="9728" width="8.796875" style="73"/>
    <col min="9729" max="9729" width="6" style="73" customWidth="1"/>
    <col min="9730" max="9730" width="22.796875" style="73" customWidth="1"/>
    <col min="9731" max="9741" width="10" style="73" customWidth="1"/>
    <col min="9742" max="9742" width="6.59765625" style="73" customWidth="1"/>
    <col min="9743" max="9984" width="8.796875" style="73"/>
    <col min="9985" max="9985" width="6" style="73" customWidth="1"/>
    <col min="9986" max="9986" width="22.796875" style="73" customWidth="1"/>
    <col min="9987" max="9997" width="10" style="73" customWidth="1"/>
    <col min="9998" max="9998" width="6.59765625" style="73" customWidth="1"/>
    <col min="9999" max="10240" width="8.796875" style="73"/>
    <col min="10241" max="10241" width="6" style="73" customWidth="1"/>
    <col min="10242" max="10242" width="22.796875" style="73" customWidth="1"/>
    <col min="10243" max="10253" width="10" style="73" customWidth="1"/>
    <col min="10254" max="10254" width="6.59765625" style="73" customWidth="1"/>
    <col min="10255" max="10496" width="8.796875" style="73"/>
    <col min="10497" max="10497" width="6" style="73" customWidth="1"/>
    <col min="10498" max="10498" width="22.796875" style="73" customWidth="1"/>
    <col min="10499" max="10509" width="10" style="73" customWidth="1"/>
    <col min="10510" max="10510" width="6.59765625" style="73" customWidth="1"/>
    <col min="10511" max="10752" width="8.796875" style="73"/>
    <col min="10753" max="10753" width="6" style="73" customWidth="1"/>
    <col min="10754" max="10754" width="22.796875" style="73" customWidth="1"/>
    <col min="10755" max="10765" width="10" style="73" customWidth="1"/>
    <col min="10766" max="10766" width="6.59765625" style="73" customWidth="1"/>
    <col min="10767" max="11008" width="8.796875" style="73"/>
    <col min="11009" max="11009" width="6" style="73" customWidth="1"/>
    <col min="11010" max="11010" width="22.796875" style="73" customWidth="1"/>
    <col min="11011" max="11021" width="10" style="73" customWidth="1"/>
    <col min="11022" max="11022" width="6.59765625" style="73" customWidth="1"/>
    <col min="11023" max="11264" width="8.796875" style="73"/>
    <col min="11265" max="11265" width="6" style="73" customWidth="1"/>
    <col min="11266" max="11266" width="22.796875" style="73" customWidth="1"/>
    <col min="11267" max="11277" width="10" style="73" customWidth="1"/>
    <col min="11278" max="11278" width="6.59765625" style="73" customWidth="1"/>
    <col min="11279" max="11520" width="8.796875" style="73"/>
    <col min="11521" max="11521" width="6" style="73" customWidth="1"/>
    <col min="11522" max="11522" width="22.796875" style="73" customWidth="1"/>
    <col min="11523" max="11533" width="10" style="73" customWidth="1"/>
    <col min="11534" max="11534" width="6.59765625" style="73" customWidth="1"/>
    <col min="11535" max="11776" width="8.796875" style="73"/>
    <col min="11777" max="11777" width="6" style="73" customWidth="1"/>
    <col min="11778" max="11778" width="22.796875" style="73" customWidth="1"/>
    <col min="11779" max="11789" width="10" style="73" customWidth="1"/>
    <col min="11790" max="11790" width="6.59765625" style="73" customWidth="1"/>
    <col min="11791" max="12032" width="8.796875" style="73"/>
    <col min="12033" max="12033" width="6" style="73" customWidth="1"/>
    <col min="12034" max="12034" width="22.796875" style="73" customWidth="1"/>
    <col min="12035" max="12045" width="10" style="73" customWidth="1"/>
    <col min="12046" max="12046" width="6.59765625" style="73" customWidth="1"/>
    <col min="12047" max="12288" width="8.796875" style="73"/>
    <col min="12289" max="12289" width="6" style="73" customWidth="1"/>
    <col min="12290" max="12290" width="22.796875" style="73" customWidth="1"/>
    <col min="12291" max="12301" width="10" style="73" customWidth="1"/>
    <col min="12302" max="12302" width="6.59765625" style="73" customWidth="1"/>
    <col min="12303" max="12544" width="8.796875" style="73"/>
    <col min="12545" max="12545" width="6" style="73" customWidth="1"/>
    <col min="12546" max="12546" width="22.796875" style="73" customWidth="1"/>
    <col min="12547" max="12557" width="10" style="73" customWidth="1"/>
    <col min="12558" max="12558" width="6.59765625" style="73" customWidth="1"/>
    <col min="12559" max="12800" width="8.796875" style="73"/>
    <col min="12801" max="12801" width="6" style="73" customWidth="1"/>
    <col min="12802" max="12802" width="22.796875" style="73" customWidth="1"/>
    <col min="12803" max="12813" width="10" style="73" customWidth="1"/>
    <col min="12814" max="12814" width="6.59765625" style="73" customWidth="1"/>
    <col min="12815" max="13056" width="8.796875" style="73"/>
    <col min="13057" max="13057" width="6" style="73" customWidth="1"/>
    <col min="13058" max="13058" width="22.796875" style="73" customWidth="1"/>
    <col min="13059" max="13069" width="10" style="73" customWidth="1"/>
    <col min="13070" max="13070" width="6.59765625" style="73" customWidth="1"/>
    <col min="13071" max="13312" width="8.796875" style="73"/>
    <col min="13313" max="13313" width="6" style="73" customWidth="1"/>
    <col min="13314" max="13314" width="22.796875" style="73" customWidth="1"/>
    <col min="13315" max="13325" width="10" style="73" customWidth="1"/>
    <col min="13326" max="13326" width="6.59765625" style="73" customWidth="1"/>
    <col min="13327" max="13568" width="8.796875" style="73"/>
    <col min="13569" max="13569" width="6" style="73" customWidth="1"/>
    <col min="13570" max="13570" width="22.796875" style="73" customWidth="1"/>
    <col min="13571" max="13581" width="10" style="73" customWidth="1"/>
    <col min="13582" max="13582" width="6.59765625" style="73" customWidth="1"/>
    <col min="13583" max="13824" width="8.796875" style="73"/>
    <col min="13825" max="13825" width="6" style="73" customWidth="1"/>
    <col min="13826" max="13826" width="22.796875" style="73" customWidth="1"/>
    <col min="13827" max="13837" width="10" style="73" customWidth="1"/>
    <col min="13838" max="13838" width="6.59765625" style="73" customWidth="1"/>
    <col min="13839" max="14080" width="8.796875" style="73"/>
    <col min="14081" max="14081" width="6" style="73" customWidth="1"/>
    <col min="14082" max="14082" width="22.796875" style="73" customWidth="1"/>
    <col min="14083" max="14093" width="10" style="73" customWidth="1"/>
    <col min="14094" max="14094" width="6.59765625" style="73" customWidth="1"/>
    <col min="14095" max="14336" width="8.796875" style="73"/>
    <col min="14337" max="14337" width="6" style="73" customWidth="1"/>
    <col min="14338" max="14338" width="22.796875" style="73" customWidth="1"/>
    <col min="14339" max="14349" width="10" style="73" customWidth="1"/>
    <col min="14350" max="14350" width="6.59765625" style="73" customWidth="1"/>
    <col min="14351" max="14592" width="8.796875" style="73"/>
    <col min="14593" max="14593" width="6" style="73" customWidth="1"/>
    <col min="14594" max="14594" width="22.796875" style="73" customWidth="1"/>
    <col min="14595" max="14605" width="10" style="73" customWidth="1"/>
    <col min="14606" max="14606" width="6.59765625" style="73" customWidth="1"/>
    <col min="14607" max="14848" width="8.796875" style="73"/>
    <col min="14849" max="14849" width="6" style="73" customWidth="1"/>
    <col min="14850" max="14850" width="22.796875" style="73" customWidth="1"/>
    <col min="14851" max="14861" width="10" style="73" customWidth="1"/>
    <col min="14862" max="14862" width="6.59765625" style="73" customWidth="1"/>
    <col min="14863" max="15104" width="8.796875" style="73"/>
    <col min="15105" max="15105" width="6" style="73" customWidth="1"/>
    <col min="15106" max="15106" width="22.796875" style="73" customWidth="1"/>
    <col min="15107" max="15117" width="10" style="73" customWidth="1"/>
    <col min="15118" max="15118" width="6.59765625" style="73" customWidth="1"/>
    <col min="15119" max="15360" width="8.796875" style="73"/>
    <col min="15361" max="15361" width="6" style="73" customWidth="1"/>
    <col min="15362" max="15362" width="22.796875" style="73" customWidth="1"/>
    <col min="15363" max="15373" width="10" style="73" customWidth="1"/>
    <col min="15374" max="15374" width="6.59765625" style="73" customWidth="1"/>
    <col min="15375" max="15616" width="8.796875" style="73"/>
    <col min="15617" max="15617" width="6" style="73" customWidth="1"/>
    <col min="15618" max="15618" width="22.796875" style="73" customWidth="1"/>
    <col min="15619" max="15629" width="10" style="73" customWidth="1"/>
    <col min="15630" max="15630" width="6.59765625" style="73" customWidth="1"/>
    <col min="15631" max="15872" width="8.796875" style="73"/>
    <col min="15873" max="15873" width="6" style="73" customWidth="1"/>
    <col min="15874" max="15874" width="22.796875" style="73" customWidth="1"/>
    <col min="15875" max="15885" width="10" style="73" customWidth="1"/>
    <col min="15886" max="15886" width="6.59765625" style="73" customWidth="1"/>
    <col min="15887" max="16128" width="8.796875" style="73"/>
    <col min="16129" max="16129" width="6" style="73" customWidth="1"/>
    <col min="16130" max="16130" width="22.796875" style="73" customWidth="1"/>
    <col min="16131" max="16141" width="10" style="73" customWidth="1"/>
    <col min="16142" max="16142" width="6.59765625" style="73" customWidth="1"/>
    <col min="16143" max="16384" width="8.796875" style="73"/>
  </cols>
  <sheetData>
    <row r="1" spans="1:14" ht="19.2">
      <c r="A1" s="68" t="s">
        <v>122</v>
      </c>
      <c r="B1" s="69"/>
      <c r="C1" s="69"/>
      <c r="D1" s="69"/>
      <c r="E1" s="69"/>
      <c r="F1" s="70"/>
      <c r="G1" s="71"/>
      <c r="H1" s="71"/>
      <c r="I1" s="72"/>
      <c r="J1" s="72"/>
      <c r="K1" s="72"/>
      <c r="L1" s="72"/>
      <c r="M1" s="72"/>
    </row>
    <row r="2" spans="1:14" ht="18.75" customHeight="1">
      <c r="A2" s="73" t="s">
        <v>123</v>
      </c>
      <c r="L2" s="75" t="s">
        <v>124</v>
      </c>
      <c r="M2" s="75"/>
    </row>
    <row r="3" spans="1:14" ht="5.25" customHeight="1" thickBot="1"/>
    <row r="4" spans="1:14" ht="24.9" customHeight="1">
      <c r="A4" s="76" t="s">
        <v>125</v>
      </c>
      <c r="B4" s="77"/>
      <c r="C4" s="78" t="s">
        <v>126</v>
      </c>
      <c r="D4" s="79"/>
      <c r="E4" s="79"/>
      <c r="F4" s="80"/>
      <c r="G4" s="79" t="s">
        <v>127</v>
      </c>
      <c r="H4" s="79"/>
      <c r="I4" s="80"/>
      <c r="J4" s="81" t="s">
        <v>128</v>
      </c>
      <c r="K4" s="82"/>
      <c r="L4" s="83" t="s">
        <v>129</v>
      </c>
      <c r="M4" s="84"/>
    </row>
    <row r="5" spans="1:14" ht="24.9" customHeight="1">
      <c r="A5" s="85"/>
      <c r="B5" s="86"/>
      <c r="C5" s="87" t="s">
        <v>130</v>
      </c>
      <c r="D5" s="88" t="s">
        <v>131</v>
      </c>
      <c r="E5" s="89" t="s">
        <v>132</v>
      </c>
      <c r="F5" s="90" t="s">
        <v>133</v>
      </c>
      <c r="G5" s="88" t="s">
        <v>130</v>
      </c>
      <c r="H5" s="88" t="s">
        <v>131</v>
      </c>
      <c r="I5" s="91" t="s">
        <v>134</v>
      </c>
      <c r="J5" s="88" t="s">
        <v>130</v>
      </c>
      <c r="K5" s="92" t="s">
        <v>131</v>
      </c>
      <c r="L5" s="88" t="s">
        <v>130</v>
      </c>
      <c r="M5" s="93" t="s">
        <v>131</v>
      </c>
    </row>
    <row r="6" spans="1:14" ht="24.9" customHeight="1" thickBot="1">
      <c r="A6" s="94"/>
      <c r="B6" s="95"/>
      <c r="C6" s="96"/>
      <c r="D6" s="97"/>
      <c r="E6" s="98"/>
      <c r="F6" s="99" t="s">
        <v>135</v>
      </c>
      <c r="G6" s="97"/>
      <c r="H6" s="97"/>
      <c r="I6" s="100" t="s">
        <v>136</v>
      </c>
      <c r="J6" s="97"/>
      <c r="K6" s="101"/>
      <c r="L6" s="97"/>
      <c r="M6" s="102"/>
      <c r="N6" s="103"/>
    </row>
    <row r="7" spans="1:14" ht="45.75" customHeight="1">
      <c r="A7" s="104" t="s">
        <v>137</v>
      </c>
      <c r="B7" s="105"/>
      <c r="C7" s="106">
        <v>11381</v>
      </c>
      <c r="D7" s="106">
        <v>11199</v>
      </c>
      <c r="E7" s="107">
        <f>C7-D7</f>
        <v>182</v>
      </c>
      <c r="F7" s="108">
        <f>C7/D7*100</f>
        <v>101.62514510224128</v>
      </c>
      <c r="G7" s="109">
        <v>1464.7</v>
      </c>
      <c r="H7" s="109">
        <v>1424.8</v>
      </c>
      <c r="I7" s="110">
        <v>1334.5</v>
      </c>
      <c r="J7" s="111">
        <v>100</v>
      </c>
      <c r="K7" s="112">
        <v>100</v>
      </c>
      <c r="L7" s="106">
        <v>24</v>
      </c>
      <c r="M7" s="113">
        <v>26</v>
      </c>
    </row>
    <row r="8" spans="1:14" ht="35.1" customHeight="1">
      <c r="A8" s="114" t="s">
        <v>138</v>
      </c>
      <c r="B8" s="115"/>
      <c r="C8" s="116">
        <v>2655</v>
      </c>
      <c r="D8" s="117">
        <v>2674</v>
      </c>
      <c r="E8" s="118">
        <f>C8-D8</f>
        <v>-19</v>
      </c>
      <c r="F8" s="119">
        <f>C8/D8*100</f>
        <v>99.289454001495898</v>
      </c>
      <c r="G8" s="120">
        <v>341.7</v>
      </c>
      <c r="H8" s="120">
        <v>340.2</v>
      </c>
      <c r="I8" s="121">
        <v>319.3</v>
      </c>
      <c r="J8" s="122">
        <f>C8/C$7*100</f>
        <v>23.328354274668307</v>
      </c>
      <c r="K8" s="122">
        <f>D8/D$7*100</f>
        <v>23.877131886775604</v>
      </c>
      <c r="L8" s="116">
        <v>20</v>
      </c>
      <c r="M8" s="123">
        <v>19</v>
      </c>
    </row>
    <row r="9" spans="1:14" ht="35.1" customHeight="1">
      <c r="A9" s="114" t="s">
        <v>139</v>
      </c>
      <c r="B9" s="115"/>
      <c r="C9" s="116">
        <v>1439</v>
      </c>
      <c r="D9" s="117">
        <v>1505</v>
      </c>
      <c r="E9" s="118">
        <f>C9-D9</f>
        <v>-66</v>
      </c>
      <c r="F9" s="119">
        <f t="shared" ref="F9:F17" si="0">C9/D9*100</f>
        <v>95.614617940199338</v>
      </c>
      <c r="G9" s="120">
        <v>185.2</v>
      </c>
      <c r="H9" s="120">
        <v>191.5</v>
      </c>
      <c r="I9" s="121">
        <v>188.1</v>
      </c>
      <c r="J9" s="122">
        <f t="shared" ref="J9:K17" si="1">C9/C$7*100</f>
        <v>12.643880151129075</v>
      </c>
      <c r="K9" s="122">
        <f t="shared" si="1"/>
        <v>13.438699883918206</v>
      </c>
      <c r="L9" s="116">
        <v>40</v>
      </c>
      <c r="M9" s="123">
        <v>37</v>
      </c>
    </row>
    <row r="10" spans="1:14" ht="35.1" customHeight="1">
      <c r="A10" s="114" t="s">
        <v>140</v>
      </c>
      <c r="B10" s="115"/>
      <c r="C10" s="116">
        <v>1354</v>
      </c>
      <c r="D10" s="117">
        <v>1216</v>
      </c>
      <c r="E10" s="118">
        <f t="shared" ref="E10:E17" si="2">C10-D10</f>
        <v>138</v>
      </c>
      <c r="F10" s="119">
        <f t="shared" si="0"/>
        <v>111.3486842105263</v>
      </c>
      <c r="G10" s="120">
        <v>174.3</v>
      </c>
      <c r="H10" s="120">
        <v>154.69999999999999</v>
      </c>
      <c r="I10" s="121">
        <v>172</v>
      </c>
      <c r="J10" s="122">
        <f t="shared" si="1"/>
        <v>11.897021351375098</v>
      </c>
      <c r="K10" s="122">
        <f t="shared" si="1"/>
        <v>10.858112331458166</v>
      </c>
      <c r="L10" s="116">
        <v>33</v>
      </c>
      <c r="M10" s="123">
        <v>34</v>
      </c>
    </row>
    <row r="11" spans="1:14" ht="35.1" customHeight="1">
      <c r="A11" s="114" t="s">
        <v>141</v>
      </c>
      <c r="B11" s="115"/>
      <c r="C11" s="116">
        <v>649</v>
      </c>
      <c r="D11" s="117">
        <v>694</v>
      </c>
      <c r="E11" s="118">
        <f t="shared" si="2"/>
        <v>-45</v>
      </c>
      <c r="F11" s="119">
        <f t="shared" si="0"/>
        <v>93.515850144092212</v>
      </c>
      <c r="G11" s="120">
        <v>83.5</v>
      </c>
      <c r="H11" s="120">
        <v>88.3</v>
      </c>
      <c r="I11" s="121">
        <v>85.5</v>
      </c>
      <c r="J11" s="122">
        <f t="shared" si="1"/>
        <v>5.702486600474475</v>
      </c>
      <c r="K11" s="122">
        <f t="shared" si="1"/>
        <v>6.196981873381552</v>
      </c>
      <c r="L11" s="116">
        <v>35</v>
      </c>
      <c r="M11" s="123">
        <v>33</v>
      </c>
    </row>
    <row r="12" spans="1:14" ht="35.1" customHeight="1">
      <c r="A12" s="114" t="s">
        <v>142</v>
      </c>
      <c r="B12" s="115"/>
      <c r="C12" s="116">
        <v>773</v>
      </c>
      <c r="D12" s="117">
        <v>720</v>
      </c>
      <c r="E12" s="118">
        <f t="shared" si="2"/>
        <v>53</v>
      </c>
      <c r="F12" s="119">
        <f t="shared" si="0"/>
        <v>107.36111111111111</v>
      </c>
      <c r="G12" s="120">
        <v>99.5</v>
      </c>
      <c r="H12" s="120">
        <v>91.6</v>
      </c>
      <c r="I12" s="121">
        <v>66.599999999999994</v>
      </c>
      <c r="J12" s="122">
        <f t="shared" si="1"/>
        <v>6.7920217907038047</v>
      </c>
      <c r="K12" s="122">
        <f t="shared" si="1"/>
        <v>6.4291454594160191</v>
      </c>
      <c r="L12" s="116">
        <v>8</v>
      </c>
      <c r="M12" s="123">
        <v>9</v>
      </c>
    </row>
    <row r="13" spans="1:14" ht="35.1" customHeight="1">
      <c r="A13" s="114" t="s">
        <v>143</v>
      </c>
      <c r="B13" s="115"/>
      <c r="C13" s="116">
        <v>571</v>
      </c>
      <c r="D13" s="117">
        <v>445</v>
      </c>
      <c r="E13" s="118">
        <f t="shared" si="2"/>
        <v>126</v>
      </c>
      <c r="F13" s="119">
        <f t="shared" si="0"/>
        <v>128.31460674157302</v>
      </c>
      <c r="G13" s="120">
        <v>73.5</v>
      </c>
      <c r="H13" s="120">
        <v>56.6</v>
      </c>
      <c r="I13" s="121">
        <v>52.9</v>
      </c>
      <c r="J13" s="122">
        <f t="shared" si="1"/>
        <v>5.0171338195237674</v>
      </c>
      <c r="K13" s="122">
        <f t="shared" si="1"/>
        <v>3.9735690686668454</v>
      </c>
      <c r="L13" s="116">
        <v>6</v>
      </c>
      <c r="M13" s="123">
        <v>18</v>
      </c>
    </row>
    <row r="14" spans="1:14" ht="34.5" customHeight="1">
      <c r="A14" s="114" t="s">
        <v>144</v>
      </c>
      <c r="B14" s="115"/>
      <c r="C14" s="116">
        <v>282</v>
      </c>
      <c r="D14" s="117">
        <v>277</v>
      </c>
      <c r="E14" s="118">
        <f t="shared" si="2"/>
        <v>5</v>
      </c>
      <c r="F14" s="119">
        <f t="shared" si="0"/>
        <v>101.80505415162455</v>
      </c>
      <c r="G14" s="120">
        <v>36.299999999999997</v>
      </c>
      <c r="H14" s="120">
        <v>35.200000000000003</v>
      </c>
      <c r="I14" s="121">
        <v>38</v>
      </c>
      <c r="J14" s="122">
        <f t="shared" si="1"/>
        <v>2.4778139003602493</v>
      </c>
      <c r="K14" s="122">
        <f t="shared" si="1"/>
        <v>2.4734351281364408</v>
      </c>
      <c r="L14" s="116">
        <v>36</v>
      </c>
      <c r="M14" s="123">
        <v>38</v>
      </c>
    </row>
    <row r="15" spans="1:14" ht="35.1" customHeight="1">
      <c r="A15" s="124" t="s">
        <v>145</v>
      </c>
      <c r="B15" s="125"/>
      <c r="C15" s="116">
        <v>276</v>
      </c>
      <c r="D15" s="117">
        <v>294</v>
      </c>
      <c r="E15" s="118">
        <f t="shared" si="2"/>
        <v>-18</v>
      </c>
      <c r="F15" s="119">
        <f t="shared" si="0"/>
        <v>93.877551020408163</v>
      </c>
      <c r="G15" s="120">
        <v>35.5</v>
      </c>
      <c r="H15" s="120">
        <v>37.4</v>
      </c>
      <c r="I15" s="121">
        <v>29.8</v>
      </c>
      <c r="J15" s="122">
        <f t="shared" si="1"/>
        <v>2.4250944556717338</v>
      </c>
      <c r="K15" s="122">
        <f t="shared" si="1"/>
        <v>2.6252343959282078</v>
      </c>
      <c r="L15" s="116">
        <v>19</v>
      </c>
      <c r="M15" s="123">
        <v>18</v>
      </c>
      <c r="N15" s="126"/>
    </row>
    <row r="16" spans="1:14" ht="35.1" customHeight="1">
      <c r="A16" s="124" t="s">
        <v>146</v>
      </c>
      <c r="B16" s="125"/>
      <c r="C16" s="116">
        <v>239</v>
      </c>
      <c r="D16" s="117">
        <v>210</v>
      </c>
      <c r="E16" s="118">
        <f t="shared" si="2"/>
        <v>29</v>
      </c>
      <c r="F16" s="119">
        <f t="shared" si="0"/>
        <v>113.80952380952381</v>
      </c>
      <c r="G16" s="120">
        <v>30.8</v>
      </c>
      <c r="H16" s="120">
        <v>26.7</v>
      </c>
      <c r="I16" s="121">
        <v>24.7</v>
      </c>
      <c r="J16" s="122">
        <f t="shared" si="1"/>
        <v>2.0999912134258851</v>
      </c>
      <c r="K16" s="122">
        <f t="shared" si="1"/>
        <v>1.8751674256630058</v>
      </c>
      <c r="L16" s="116">
        <v>17</v>
      </c>
      <c r="M16" s="123">
        <v>25</v>
      </c>
    </row>
    <row r="17" spans="1:13" ht="35.1" customHeight="1" thickBot="1">
      <c r="A17" s="127" t="s">
        <v>147</v>
      </c>
      <c r="B17" s="128"/>
      <c r="C17" s="129">
        <v>181</v>
      </c>
      <c r="D17" s="129">
        <v>207</v>
      </c>
      <c r="E17" s="130">
        <f t="shared" si="2"/>
        <v>-26</v>
      </c>
      <c r="F17" s="119">
        <f t="shared" si="0"/>
        <v>87.439613526570042</v>
      </c>
      <c r="G17" s="131">
        <v>23.3</v>
      </c>
      <c r="H17" s="131">
        <v>26.3</v>
      </c>
      <c r="I17" s="132">
        <v>21.3</v>
      </c>
      <c r="J17" s="133">
        <f t="shared" si="1"/>
        <v>1.5903699147702313</v>
      </c>
      <c r="K17" s="133">
        <f t="shared" si="1"/>
        <v>1.8483793195821057</v>
      </c>
      <c r="L17" s="129">
        <v>30</v>
      </c>
      <c r="M17" s="134">
        <v>24</v>
      </c>
    </row>
    <row r="18" spans="1:13" ht="18" customHeight="1">
      <c r="A18" s="135" t="s">
        <v>148</v>
      </c>
      <c r="B18" s="136" t="s">
        <v>149</v>
      </c>
      <c r="C18" s="137"/>
      <c r="D18" s="137"/>
      <c r="E18" s="137"/>
      <c r="F18" s="138"/>
      <c r="G18" s="139"/>
      <c r="H18" s="139"/>
      <c r="I18" s="137"/>
      <c r="J18" s="137"/>
      <c r="K18" s="137"/>
      <c r="L18" s="137"/>
      <c r="M18" s="137"/>
    </row>
    <row r="19" spans="1:13" ht="18" customHeight="1">
      <c r="A19" s="137"/>
      <c r="B19" s="136" t="s">
        <v>150</v>
      </c>
      <c r="C19" s="137"/>
      <c r="D19" s="137"/>
      <c r="E19" s="137"/>
      <c r="F19" s="139"/>
      <c r="G19" s="139"/>
      <c r="H19" s="139"/>
      <c r="I19" s="137"/>
      <c r="J19" s="137"/>
      <c r="K19" s="137"/>
      <c r="L19" s="137"/>
      <c r="M19" s="137"/>
    </row>
    <row r="20" spans="1:13" ht="18" customHeight="1">
      <c r="A20" s="137"/>
      <c r="B20" s="136" t="s">
        <v>151</v>
      </c>
      <c r="C20" s="137"/>
      <c r="D20" s="137"/>
      <c r="E20" s="137"/>
      <c r="F20" s="139"/>
      <c r="G20" s="139"/>
      <c r="H20" s="139"/>
      <c r="I20" s="137"/>
      <c r="J20" s="137"/>
      <c r="K20" s="137"/>
      <c r="L20" s="137"/>
      <c r="M20" s="137"/>
    </row>
    <row r="21" spans="1:13" ht="60.75" customHeight="1">
      <c r="B21" s="136"/>
      <c r="J21" s="140"/>
    </row>
    <row r="22" spans="1:13" ht="19.2">
      <c r="A22" s="141" t="s">
        <v>152</v>
      </c>
      <c r="C22" s="74"/>
      <c r="F22" s="73"/>
      <c r="G22" s="73"/>
      <c r="H22" s="73"/>
    </row>
    <row r="23" spans="1:13" ht="16.8" thickBot="1">
      <c r="C23" s="74"/>
      <c r="F23" s="73"/>
      <c r="G23" s="73"/>
      <c r="H23" s="73"/>
      <c r="L23" s="142" t="s">
        <v>124</v>
      </c>
      <c r="M23" s="142"/>
    </row>
    <row r="24" spans="1:13" ht="24.9" customHeight="1">
      <c r="A24" s="143" t="s">
        <v>153</v>
      </c>
      <c r="B24" s="144"/>
      <c r="C24" s="78" t="s">
        <v>154</v>
      </c>
      <c r="D24" s="79"/>
      <c r="E24" s="79"/>
      <c r="F24" s="79"/>
      <c r="G24" s="79"/>
      <c r="H24" s="80"/>
      <c r="I24" s="79" t="s">
        <v>155</v>
      </c>
      <c r="J24" s="79"/>
      <c r="K24" s="80"/>
      <c r="L24" s="145" t="s">
        <v>128</v>
      </c>
      <c r="M24" s="146"/>
    </row>
    <row r="25" spans="1:13" ht="24.9" customHeight="1">
      <c r="A25" s="147"/>
      <c r="B25" s="148"/>
      <c r="C25" s="149" t="s">
        <v>130</v>
      </c>
      <c r="D25" s="150"/>
      <c r="E25" s="151" t="s">
        <v>131</v>
      </c>
      <c r="F25" s="150"/>
      <c r="G25" s="152" t="s">
        <v>156</v>
      </c>
      <c r="H25" s="153" t="s">
        <v>133</v>
      </c>
      <c r="I25" s="154" t="s">
        <v>157</v>
      </c>
      <c r="J25" s="152" t="s">
        <v>157</v>
      </c>
      <c r="K25" s="155" t="s">
        <v>158</v>
      </c>
      <c r="L25" s="154" t="s">
        <v>157</v>
      </c>
      <c r="M25" s="156" t="s">
        <v>157</v>
      </c>
    </row>
    <row r="26" spans="1:13" ht="24.9" customHeight="1" thickBot="1">
      <c r="A26" s="157"/>
      <c r="B26" s="158"/>
      <c r="C26" s="159" t="s">
        <v>154</v>
      </c>
      <c r="D26" s="160" t="s">
        <v>159</v>
      </c>
      <c r="E26" s="160" t="s">
        <v>126</v>
      </c>
      <c r="F26" s="160" t="s">
        <v>160</v>
      </c>
      <c r="G26" s="161" t="s">
        <v>161</v>
      </c>
      <c r="H26" s="162" t="s">
        <v>135</v>
      </c>
      <c r="I26" s="161" t="s">
        <v>162</v>
      </c>
      <c r="J26" s="161" t="s">
        <v>163</v>
      </c>
      <c r="K26" s="163"/>
      <c r="L26" s="161" t="s">
        <v>162</v>
      </c>
      <c r="M26" s="164" t="s">
        <v>163</v>
      </c>
    </row>
    <row r="27" spans="1:13" ht="35.1" customHeight="1">
      <c r="A27" s="165" t="s">
        <v>164</v>
      </c>
      <c r="B27" s="166"/>
      <c r="C27" s="167">
        <v>2655</v>
      </c>
      <c r="D27" s="168"/>
      <c r="E27" s="167">
        <v>2674</v>
      </c>
      <c r="F27" s="169"/>
      <c r="G27" s="170">
        <f>C27-E27</f>
        <v>-19</v>
      </c>
      <c r="H27" s="111">
        <f>C27/E27*100</f>
        <v>99.289454001495898</v>
      </c>
      <c r="I27" s="111">
        <v>341.7</v>
      </c>
      <c r="J27" s="111">
        <v>340.2</v>
      </c>
      <c r="K27" s="111">
        <v>319.3</v>
      </c>
      <c r="L27" s="112">
        <v>100</v>
      </c>
      <c r="M27" s="171">
        <v>100</v>
      </c>
    </row>
    <row r="28" spans="1:13" ht="14.25" customHeight="1">
      <c r="A28" s="172"/>
      <c r="B28" s="173"/>
      <c r="C28" s="174"/>
      <c r="D28" s="175"/>
      <c r="E28" s="174"/>
      <c r="F28" s="176"/>
      <c r="G28" s="177"/>
      <c r="H28" s="178"/>
      <c r="I28" s="179"/>
      <c r="J28" s="180"/>
      <c r="K28" s="181"/>
      <c r="L28" s="178"/>
      <c r="M28" s="182"/>
    </row>
    <row r="29" spans="1:13" ht="35.1" customHeight="1">
      <c r="A29" s="172" t="s">
        <v>165</v>
      </c>
      <c r="B29" s="173"/>
      <c r="C29" s="183">
        <v>65</v>
      </c>
      <c r="D29" s="184">
        <v>13</v>
      </c>
      <c r="E29" s="183">
        <v>70</v>
      </c>
      <c r="F29" s="185">
        <v>12</v>
      </c>
      <c r="G29" s="118">
        <f>C29-E29</f>
        <v>-5</v>
      </c>
      <c r="H29" s="186">
        <f>C29/E29*100</f>
        <v>92.857142857142861</v>
      </c>
      <c r="I29" s="186">
        <v>8.4</v>
      </c>
      <c r="J29" s="187">
        <v>8.9</v>
      </c>
      <c r="K29" s="121">
        <v>7.1</v>
      </c>
      <c r="L29" s="186">
        <f>ROUND(C29/C$27*100,1)</f>
        <v>2.4</v>
      </c>
      <c r="M29" s="188">
        <f>ROUND(E29/E$27*100,1)</f>
        <v>2.6</v>
      </c>
    </row>
    <row r="30" spans="1:13" ht="34.5" customHeight="1">
      <c r="A30" s="172" t="s">
        <v>166</v>
      </c>
      <c r="B30" s="173"/>
      <c r="C30" s="183">
        <v>51</v>
      </c>
      <c r="D30" s="184">
        <v>14</v>
      </c>
      <c r="E30" s="183">
        <v>55</v>
      </c>
      <c r="F30" s="185">
        <v>15</v>
      </c>
      <c r="G30" s="118">
        <f t="shared" ref="G30:G45" si="3">C30-E30</f>
        <v>-4</v>
      </c>
      <c r="H30" s="186">
        <f t="shared" ref="H30:H45" si="4">C30/E30*100</f>
        <v>92.72727272727272</v>
      </c>
      <c r="I30" s="186">
        <v>6.6</v>
      </c>
      <c r="J30" s="187">
        <v>7</v>
      </c>
      <c r="K30" s="121">
        <v>8.8000000000000007</v>
      </c>
      <c r="L30" s="186">
        <f t="shared" ref="L30:L45" si="5">ROUND(C30/C$27*100,1)</f>
        <v>1.9</v>
      </c>
      <c r="M30" s="188">
        <f>ROUND(E30/E$27*100,1)</f>
        <v>2.1</v>
      </c>
    </row>
    <row r="31" spans="1:13" ht="35.1" customHeight="1">
      <c r="A31" s="172" t="s">
        <v>167</v>
      </c>
      <c r="B31" s="173"/>
      <c r="C31" s="183">
        <v>245</v>
      </c>
      <c r="D31" s="184">
        <v>4</v>
      </c>
      <c r="E31" s="183">
        <v>246</v>
      </c>
      <c r="F31" s="185">
        <v>3</v>
      </c>
      <c r="G31" s="118">
        <f t="shared" si="3"/>
        <v>-1</v>
      </c>
      <c r="H31" s="186">
        <f t="shared" si="4"/>
        <v>99.59349593495935</v>
      </c>
      <c r="I31" s="186">
        <v>31.5</v>
      </c>
      <c r="J31" s="187">
        <v>31.3</v>
      </c>
      <c r="K31" s="121">
        <v>31.5</v>
      </c>
      <c r="L31" s="186">
        <f>ROUND(C31/C$27*100,1)</f>
        <v>9.1999999999999993</v>
      </c>
      <c r="M31" s="188">
        <f t="shared" ref="M31:M45" si="6">ROUND(E31/E$27*100,1)</f>
        <v>9.1999999999999993</v>
      </c>
    </row>
    <row r="32" spans="1:13" ht="35.1" customHeight="1">
      <c r="A32" s="172" t="s">
        <v>168</v>
      </c>
      <c r="B32" s="173"/>
      <c r="C32" s="183">
        <v>277</v>
      </c>
      <c r="D32" s="184">
        <v>2</v>
      </c>
      <c r="E32" s="183">
        <v>246</v>
      </c>
      <c r="F32" s="185">
        <v>3</v>
      </c>
      <c r="G32" s="118">
        <f t="shared" si="3"/>
        <v>31</v>
      </c>
      <c r="H32" s="186">
        <f t="shared" si="4"/>
        <v>112.60162601626016</v>
      </c>
      <c r="I32" s="186">
        <v>35.6</v>
      </c>
      <c r="J32" s="187">
        <v>31.3</v>
      </c>
      <c r="K32" s="121">
        <v>31.8</v>
      </c>
      <c r="L32" s="186">
        <f t="shared" si="5"/>
        <v>10.4</v>
      </c>
      <c r="M32" s="188">
        <f t="shared" si="6"/>
        <v>9.1999999999999993</v>
      </c>
    </row>
    <row r="33" spans="1:13" ht="35.1" customHeight="1">
      <c r="A33" s="189" t="s">
        <v>169</v>
      </c>
      <c r="B33" s="190"/>
      <c r="C33" s="183">
        <v>106</v>
      </c>
      <c r="D33" s="184">
        <v>8</v>
      </c>
      <c r="E33" s="183">
        <v>102</v>
      </c>
      <c r="F33" s="185">
        <v>9</v>
      </c>
      <c r="G33" s="118">
        <f t="shared" si="3"/>
        <v>4</v>
      </c>
      <c r="H33" s="186">
        <f t="shared" si="4"/>
        <v>103.92156862745099</v>
      </c>
      <c r="I33" s="186">
        <v>13.6</v>
      </c>
      <c r="J33" s="187">
        <v>13</v>
      </c>
      <c r="K33" s="121">
        <v>13.4</v>
      </c>
      <c r="L33" s="186">
        <f t="shared" si="5"/>
        <v>4</v>
      </c>
      <c r="M33" s="188">
        <f t="shared" si="6"/>
        <v>3.8</v>
      </c>
    </row>
    <row r="34" spans="1:13" ht="35.1" customHeight="1">
      <c r="A34" s="172" t="s">
        <v>170</v>
      </c>
      <c r="B34" s="173"/>
      <c r="C34" s="183">
        <v>229</v>
      </c>
      <c r="D34" s="184">
        <v>5</v>
      </c>
      <c r="E34" s="183">
        <v>199</v>
      </c>
      <c r="F34" s="185">
        <v>5</v>
      </c>
      <c r="G34" s="118">
        <f t="shared" si="3"/>
        <v>30</v>
      </c>
      <c r="H34" s="186">
        <f t="shared" si="4"/>
        <v>115.07537688442211</v>
      </c>
      <c r="I34" s="186">
        <v>29.5</v>
      </c>
      <c r="J34" s="187">
        <v>25.3</v>
      </c>
      <c r="K34" s="121">
        <v>18.7</v>
      </c>
      <c r="L34" s="186">
        <f t="shared" si="5"/>
        <v>8.6</v>
      </c>
      <c r="M34" s="188">
        <f t="shared" si="6"/>
        <v>7.4</v>
      </c>
    </row>
    <row r="35" spans="1:13" ht="35.1" customHeight="1">
      <c r="A35" s="172" t="s">
        <v>171</v>
      </c>
      <c r="B35" s="173"/>
      <c r="C35" s="183">
        <v>130</v>
      </c>
      <c r="D35" s="184">
        <v>6</v>
      </c>
      <c r="E35" s="183">
        <v>119</v>
      </c>
      <c r="F35" s="185">
        <v>6</v>
      </c>
      <c r="G35" s="118">
        <f t="shared" si="3"/>
        <v>11</v>
      </c>
      <c r="H35" s="186">
        <f t="shared" si="4"/>
        <v>109.24369747899159</v>
      </c>
      <c r="I35" s="186">
        <v>16.7</v>
      </c>
      <c r="J35" s="187">
        <v>15.1</v>
      </c>
      <c r="K35" s="121">
        <v>14.3</v>
      </c>
      <c r="L35" s="186">
        <f t="shared" si="5"/>
        <v>4.9000000000000004</v>
      </c>
      <c r="M35" s="188">
        <f t="shared" si="6"/>
        <v>4.5</v>
      </c>
    </row>
    <row r="36" spans="1:13" ht="35.1" customHeight="1">
      <c r="A36" s="172" t="s">
        <v>172</v>
      </c>
      <c r="B36" s="173"/>
      <c r="C36" s="183">
        <v>257</v>
      </c>
      <c r="D36" s="184">
        <v>3</v>
      </c>
      <c r="E36" s="183">
        <v>269</v>
      </c>
      <c r="F36" s="185">
        <v>2</v>
      </c>
      <c r="G36" s="118">
        <f t="shared" si="3"/>
        <v>-12</v>
      </c>
      <c r="H36" s="186">
        <f t="shared" si="4"/>
        <v>95.539033457249062</v>
      </c>
      <c r="I36" s="186">
        <v>33.1</v>
      </c>
      <c r="J36" s="187">
        <v>34.200000000000003</v>
      </c>
      <c r="K36" s="121">
        <v>34.299999999999997</v>
      </c>
      <c r="L36" s="186">
        <f t="shared" si="5"/>
        <v>9.6999999999999993</v>
      </c>
      <c r="M36" s="188">
        <f t="shared" si="6"/>
        <v>10.1</v>
      </c>
    </row>
    <row r="37" spans="1:13" ht="35.1" customHeight="1">
      <c r="A37" s="172" t="s">
        <v>173</v>
      </c>
      <c r="B37" s="173"/>
      <c r="C37" s="183">
        <v>497</v>
      </c>
      <c r="D37" s="184">
        <v>1</v>
      </c>
      <c r="E37" s="183">
        <v>538</v>
      </c>
      <c r="F37" s="185">
        <v>1</v>
      </c>
      <c r="G37" s="118">
        <f t="shared" si="3"/>
        <v>-41</v>
      </c>
      <c r="H37" s="186">
        <f t="shared" si="4"/>
        <v>92.379182156133837</v>
      </c>
      <c r="I37" s="186">
        <v>64</v>
      </c>
      <c r="J37" s="187">
        <v>68.400000000000006</v>
      </c>
      <c r="K37" s="121">
        <v>62.8</v>
      </c>
      <c r="L37" s="186">
        <f t="shared" si="5"/>
        <v>18.7</v>
      </c>
      <c r="M37" s="188">
        <f t="shared" si="6"/>
        <v>20.100000000000001</v>
      </c>
    </row>
    <row r="38" spans="1:13" ht="35.1" customHeight="1">
      <c r="A38" s="172" t="s">
        <v>174</v>
      </c>
      <c r="B38" s="173"/>
      <c r="C38" s="183">
        <v>115</v>
      </c>
      <c r="D38" s="184">
        <v>7</v>
      </c>
      <c r="E38" s="183">
        <v>96</v>
      </c>
      <c r="F38" s="185">
        <v>10</v>
      </c>
      <c r="G38" s="118">
        <f t="shared" si="3"/>
        <v>19</v>
      </c>
      <c r="H38" s="186">
        <f t="shared" si="4"/>
        <v>119.79166666666667</v>
      </c>
      <c r="I38" s="186">
        <v>14.8</v>
      </c>
      <c r="J38" s="187">
        <v>12.2</v>
      </c>
      <c r="K38" s="121">
        <v>13.3</v>
      </c>
      <c r="L38" s="186">
        <f t="shared" si="5"/>
        <v>4.3</v>
      </c>
      <c r="M38" s="188">
        <f t="shared" si="6"/>
        <v>3.6</v>
      </c>
    </row>
    <row r="39" spans="1:13" ht="35.1" customHeight="1">
      <c r="A39" s="172" t="s">
        <v>175</v>
      </c>
      <c r="B39" s="173"/>
      <c r="C39" s="183">
        <v>47</v>
      </c>
      <c r="D39" s="184">
        <v>15</v>
      </c>
      <c r="E39" s="183">
        <v>57</v>
      </c>
      <c r="F39" s="185">
        <v>14</v>
      </c>
      <c r="G39" s="118">
        <f t="shared" si="3"/>
        <v>-10</v>
      </c>
      <c r="H39" s="186">
        <f t="shared" si="4"/>
        <v>82.456140350877192</v>
      </c>
      <c r="I39" s="191">
        <v>11.5</v>
      </c>
      <c r="J39" s="192">
        <v>13.8</v>
      </c>
      <c r="K39" s="193">
        <v>11.5</v>
      </c>
      <c r="L39" s="186">
        <f t="shared" si="5"/>
        <v>1.8</v>
      </c>
      <c r="M39" s="188">
        <f t="shared" si="6"/>
        <v>2.1</v>
      </c>
    </row>
    <row r="40" spans="1:13" ht="35.1" customHeight="1">
      <c r="A40" s="172" t="s">
        <v>176</v>
      </c>
      <c r="B40" s="173"/>
      <c r="C40" s="183">
        <v>30</v>
      </c>
      <c r="D40" s="184">
        <v>16</v>
      </c>
      <c r="E40" s="183">
        <v>44</v>
      </c>
      <c r="F40" s="185">
        <v>16</v>
      </c>
      <c r="G40" s="118">
        <f t="shared" si="3"/>
        <v>-14</v>
      </c>
      <c r="H40" s="186">
        <f t="shared" si="4"/>
        <v>68.181818181818173</v>
      </c>
      <c r="I40" s="191">
        <v>7.4</v>
      </c>
      <c r="J40" s="192">
        <v>10.7</v>
      </c>
      <c r="K40" s="193">
        <v>8.3000000000000007</v>
      </c>
      <c r="L40" s="186">
        <f t="shared" si="5"/>
        <v>1.1000000000000001</v>
      </c>
      <c r="M40" s="188">
        <f t="shared" si="6"/>
        <v>1.6</v>
      </c>
    </row>
    <row r="41" spans="1:13" ht="35.1" customHeight="1">
      <c r="A41" s="172" t="s">
        <v>177</v>
      </c>
      <c r="B41" s="173"/>
      <c r="C41" s="183">
        <v>94</v>
      </c>
      <c r="D41" s="184">
        <v>9</v>
      </c>
      <c r="E41" s="183">
        <v>110</v>
      </c>
      <c r="F41" s="185">
        <v>7</v>
      </c>
      <c r="G41" s="118">
        <f t="shared" si="3"/>
        <v>-16</v>
      </c>
      <c r="H41" s="186">
        <f t="shared" si="4"/>
        <v>85.454545454545453</v>
      </c>
      <c r="I41" s="191">
        <v>25.5</v>
      </c>
      <c r="J41" s="192">
        <v>29.5</v>
      </c>
      <c r="K41" s="193">
        <v>23.4</v>
      </c>
      <c r="L41" s="186">
        <f t="shared" si="5"/>
        <v>3.5</v>
      </c>
      <c r="M41" s="188">
        <f t="shared" si="6"/>
        <v>4.0999999999999996</v>
      </c>
    </row>
    <row r="42" spans="1:13" ht="35.1" customHeight="1">
      <c r="A42" s="172" t="s">
        <v>178</v>
      </c>
      <c r="B42" s="173"/>
      <c r="C42" s="183">
        <v>66</v>
      </c>
      <c r="D42" s="184">
        <v>12</v>
      </c>
      <c r="E42" s="183">
        <v>61</v>
      </c>
      <c r="F42" s="185">
        <v>13</v>
      </c>
      <c r="G42" s="118">
        <f t="shared" si="3"/>
        <v>5</v>
      </c>
      <c r="H42" s="186">
        <f t="shared" si="4"/>
        <v>108.19672131147541</v>
      </c>
      <c r="I42" s="186">
        <v>8.5</v>
      </c>
      <c r="J42" s="187">
        <v>7.8</v>
      </c>
      <c r="K42" s="121">
        <v>8.1</v>
      </c>
      <c r="L42" s="186">
        <f t="shared" si="5"/>
        <v>2.5</v>
      </c>
      <c r="M42" s="188">
        <f t="shared" si="6"/>
        <v>2.2999999999999998</v>
      </c>
    </row>
    <row r="43" spans="1:13" ht="35.1" customHeight="1">
      <c r="A43" s="172" t="s">
        <v>179</v>
      </c>
      <c r="B43" s="173"/>
      <c r="C43" s="183">
        <v>84</v>
      </c>
      <c r="D43" s="184">
        <v>10</v>
      </c>
      <c r="E43" s="183">
        <v>103</v>
      </c>
      <c r="F43" s="185">
        <v>8</v>
      </c>
      <c r="G43" s="118">
        <f t="shared" si="3"/>
        <v>-19</v>
      </c>
      <c r="H43" s="186">
        <f t="shared" si="4"/>
        <v>81.553398058252426</v>
      </c>
      <c r="I43" s="186">
        <v>10.8</v>
      </c>
      <c r="J43" s="187">
        <v>13.1</v>
      </c>
      <c r="K43" s="121">
        <v>11.8</v>
      </c>
      <c r="L43" s="186">
        <f t="shared" si="5"/>
        <v>3.2</v>
      </c>
      <c r="M43" s="188">
        <f t="shared" si="6"/>
        <v>3.9</v>
      </c>
    </row>
    <row r="44" spans="1:13" ht="35.1" customHeight="1">
      <c r="A44" s="172" t="s">
        <v>180</v>
      </c>
      <c r="B44" s="173"/>
      <c r="C44" s="183">
        <v>68</v>
      </c>
      <c r="D44" s="184">
        <v>11</v>
      </c>
      <c r="E44" s="183">
        <v>81</v>
      </c>
      <c r="F44" s="185">
        <v>11</v>
      </c>
      <c r="G44" s="118">
        <f t="shared" si="3"/>
        <v>-13</v>
      </c>
      <c r="H44" s="186">
        <f t="shared" si="4"/>
        <v>83.950617283950606</v>
      </c>
      <c r="I44" s="186">
        <v>8.8000000000000007</v>
      </c>
      <c r="J44" s="187">
        <v>10.3</v>
      </c>
      <c r="K44" s="121">
        <v>8.3000000000000007</v>
      </c>
      <c r="L44" s="186">
        <f t="shared" si="5"/>
        <v>2.6</v>
      </c>
      <c r="M44" s="188">
        <f t="shared" si="6"/>
        <v>3</v>
      </c>
    </row>
    <row r="45" spans="1:13" ht="35.1" customHeight="1" thickBot="1">
      <c r="A45" s="194" t="s">
        <v>181</v>
      </c>
      <c r="B45" s="195"/>
      <c r="C45" s="196">
        <f>C32+C33</f>
        <v>383</v>
      </c>
      <c r="D45" s="197" t="s">
        <v>182</v>
      </c>
      <c r="E45" s="196">
        <v>348</v>
      </c>
      <c r="F45" s="198" t="s">
        <v>182</v>
      </c>
      <c r="G45" s="130">
        <f t="shared" si="3"/>
        <v>35</v>
      </c>
      <c r="H45" s="199">
        <f t="shared" si="4"/>
        <v>110.05747126436782</v>
      </c>
      <c r="I45" s="199">
        <f>C45/777000*100000</f>
        <v>49.29214929214929</v>
      </c>
      <c r="J45" s="200">
        <v>44.3</v>
      </c>
      <c r="K45" s="132">
        <v>43.8</v>
      </c>
      <c r="L45" s="186">
        <f t="shared" si="5"/>
        <v>14.4</v>
      </c>
      <c r="M45" s="201">
        <f t="shared" si="6"/>
        <v>13</v>
      </c>
    </row>
    <row r="46" spans="1:13" ht="15" customHeight="1">
      <c r="A46" s="73" t="s">
        <v>148</v>
      </c>
      <c r="B46" s="73" t="s">
        <v>183</v>
      </c>
      <c r="D46" s="74"/>
      <c r="F46" s="73"/>
      <c r="G46" s="73"/>
      <c r="H46" s="73"/>
      <c r="I46" s="140"/>
      <c r="J46" s="140"/>
      <c r="K46" s="140"/>
      <c r="L46" s="202"/>
      <c r="M46" s="140"/>
    </row>
    <row r="47" spans="1:13">
      <c r="B47" s="73" t="s">
        <v>184</v>
      </c>
      <c r="D47" s="74"/>
      <c r="F47" s="73"/>
      <c r="G47" s="73"/>
      <c r="H47" s="73"/>
      <c r="I47" s="140"/>
      <c r="J47" s="140"/>
      <c r="K47" s="140"/>
      <c r="L47" s="140"/>
      <c r="M47" s="140"/>
    </row>
    <row r="48" spans="1:13">
      <c r="B48" s="73" t="s">
        <v>185</v>
      </c>
      <c r="D48" s="74"/>
      <c r="F48" s="73"/>
      <c r="G48" s="73"/>
      <c r="H48" s="73"/>
    </row>
    <row r="49" spans="2:13">
      <c r="B49" s="73" t="s">
        <v>186</v>
      </c>
      <c r="D49" s="74"/>
      <c r="F49" s="73"/>
      <c r="G49" s="73"/>
      <c r="H49" s="73"/>
      <c r="L49" s="140"/>
      <c r="M49" s="140"/>
    </row>
    <row r="50" spans="2:13">
      <c r="D50" s="74"/>
      <c r="F50" s="73"/>
      <c r="G50" s="73"/>
      <c r="H50" s="73"/>
    </row>
  </sheetData>
  <mergeCells count="52">
    <mergeCell ref="A44:B44"/>
    <mergeCell ref="A45:B45"/>
    <mergeCell ref="A38:B38"/>
    <mergeCell ref="A39:B39"/>
    <mergeCell ref="A40:B40"/>
    <mergeCell ref="A41:B41"/>
    <mergeCell ref="A42:B42"/>
    <mergeCell ref="A43:B43"/>
    <mergeCell ref="A32:B32"/>
    <mergeCell ref="A33:B33"/>
    <mergeCell ref="A34:B34"/>
    <mergeCell ref="A35:B35"/>
    <mergeCell ref="A36:B36"/>
    <mergeCell ref="A37:B37"/>
    <mergeCell ref="K25:K26"/>
    <mergeCell ref="A27:B27"/>
    <mergeCell ref="A28:B28"/>
    <mergeCell ref="A29:B29"/>
    <mergeCell ref="A30:B30"/>
    <mergeCell ref="A31:B31"/>
    <mergeCell ref="A14:B14"/>
    <mergeCell ref="A15:B15"/>
    <mergeCell ref="A16:B16"/>
    <mergeCell ref="A17:B17"/>
    <mergeCell ref="L23:M23"/>
    <mergeCell ref="A24:B26"/>
    <mergeCell ref="C24:H24"/>
    <mergeCell ref="I24:K24"/>
    <mergeCell ref="C25:D25"/>
    <mergeCell ref="E25:F25"/>
    <mergeCell ref="A8:B8"/>
    <mergeCell ref="A9:B9"/>
    <mergeCell ref="A10:B10"/>
    <mergeCell ref="A11:B11"/>
    <mergeCell ref="A12:B12"/>
    <mergeCell ref="A13:B13"/>
    <mergeCell ref="H5:H6"/>
    <mergeCell ref="J5:J6"/>
    <mergeCell ref="K5:K6"/>
    <mergeCell ref="L5:L6"/>
    <mergeCell ref="M5:M6"/>
    <mergeCell ref="A7:B7"/>
    <mergeCell ref="L2:M2"/>
    <mergeCell ref="A4:B6"/>
    <mergeCell ref="C4:F4"/>
    <mergeCell ref="G4:I4"/>
    <mergeCell ref="J4:K4"/>
    <mergeCell ref="L4:M4"/>
    <mergeCell ref="C5:C6"/>
    <mergeCell ref="D5:D6"/>
    <mergeCell ref="E5:E6"/>
    <mergeCell ref="G5:G6"/>
  </mergeCells>
  <phoneticPr fontId="3"/>
  <pageMargins left="0.7" right="0.7" top="0.75" bottom="0.75" header="0.3" footer="0.3"/>
  <pageSetup paperSize="9" scale="4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5BB2-A71F-4AA0-8AF4-3E900D06DD60}">
  <sheetPr syncVertical="1" syncRef="A1" transitionEvaluation="1">
    <pageSetUpPr fitToPage="1"/>
  </sheetPr>
  <dimension ref="A1:K77"/>
  <sheetViews>
    <sheetView showGridLines="0" view="pageBreakPreview" zoomScale="90" zoomScaleNormal="130" zoomScaleSheetLayoutView="90" workbookViewId="0">
      <selection activeCell="F8" sqref="F8"/>
    </sheetView>
  </sheetViews>
  <sheetFormatPr defaultColWidth="13.09765625" defaultRowHeight="16.2"/>
  <cols>
    <col min="1" max="1" width="7" style="4" customWidth="1"/>
    <col min="2" max="2" width="7.69921875" style="4" customWidth="1"/>
    <col min="3" max="3" width="25.3984375" style="4" customWidth="1"/>
    <col min="4" max="6" width="8.3984375" style="4" customWidth="1"/>
    <col min="7" max="7" width="8.3984375" style="66" customWidth="1"/>
    <col min="8" max="9" width="9.3984375" style="67" customWidth="1"/>
    <col min="10" max="10" width="2.8984375" style="4" customWidth="1"/>
    <col min="11" max="16384" width="13.09765625" style="4"/>
  </cols>
  <sheetData>
    <row r="1" spans="1:11">
      <c r="A1" s="1" t="s">
        <v>0</v>
      </c>
      <c r="B1" s="2"/>
      <c r="C1" s="2"/>
      <c r="D1" s="2"/>
      <c r="E1" s="2"/>
      <c r="F1" s="2"/>
      <c r="G1" s="3"/>
      <c r="H1" s="3"/>
      <c r="I1" s="3"/>
    </row>
    <row r="2" spans="1:11" ht="20.100000000000001" customHeight="1" thickBot="1">
      <c r="A2" s="2"/>
      <c r="B2" s="2"/>
      <c r="C2" s="2"/>
      <c r="D2" s="2"/>
      <c r="E2" s="2"/>
      <c r="F2" s="2"/>
      <c r="G2" s="5"/>
      <c r="H2" s="5"/>
      <c r="I2" s="6" t="s">
        <v>1</v>
      </c>
    </row>
    <row r="3" spans="1:11" ht="17.25" customHeight="1">
      <c r="A3" s="7" t="s">
        <v>2</v>
      </c>
      <c r="B3" s="8" t="s">
        <v>3</v>
      </c>
      <c r="C3" s="9" t="s">
        <v>4</v>
      </c>
      <c r="D3" s="10" t="s">
        <v>5</v>
      </c>
      <c r="E3" s="11"/>
      <c r="F3" s="12"/>
      <c r="G3" s="10" t="s">
        <v>6</v>
      </c>
      <c r="H3" s="11"/>
      <c r="I3" s="11"/>
      <c r="J3" s="13"/>
    </row>
    <row r="4" spans="1:11" ht="16.8" thickBot="1">
      <c r="A4" s="14" t="s">
        <v>7</v>
      </c>
      <c r="B4" s="15" t="s">
        <v>8</v>
      </c>
      <c r="C4" s="16"/>
      <c r="D4" s="17" t="s">
        <v>9</v>
      </c>
      <c r="E4" s="17" t="s">
        <v>10</v>
      </c>
      <c r="F4" s="17" t="s">
        <v>11</v>
      </c>
      <c r="G4" s="18" t="s">
        <v>9</v>
      </c>
      <c r="H4" s="18" t="s">
        <v>12</v>
      </c>
      <c r="I4" s="18" t="s">
        <v>13</v>
      </c>
      <c r="J4" s="19"/>
    </row>
    <row r="5" spans="1:11" ht="22.5" customHeight="1">
      <c r="A5" s="20" t="s">
        <v>14</v>
      </c>
      <c r="B5" s="21"/>
      <c r="C5" s="22"/>
      <c r="D5" s="23">
        <v>11381</v>
      </c>
      <c r="E5" s="23">
        <v>5515</v>
      </c>
      <c r="F5" s="23">
        <v>5866</v>
      </c>
      <c r="G5" s="24">
        <v>1464.7</v>
      </c>
      <c r="H5" s="25">
        <v>1494.6</v>
      </c>
      <c r="I5" s="26">
        <v>1437.7</v>
      </c>
    </row>
    <row r="6" spans="1:11" s="34" customFormat="1" ht="3.75" customHeight="1">
      <c r="A6" s="27"/>
      <c r="B6" s="28"/>
      <c r="C6" s="28"/>
      <c r="D6" s="29"/>
      <c r="E6" s="29"/>
      <c r="F6" s="29"/>
      <c r="G6" s="30"/>
      <c r="H6" s="31"/>
      <c r="I6" s="32"/>
      <c r="J6" s="33"/>
    </row>
    <row r="7" spans="1:11" ht="20.100000000000001" customHeight="1">
      <c r="A7" s="35" t="s">
        <v>15</v>
      </c>
      <c r="B7" s="36" t="s">
        <v>16</v>
      </c>
      <c r="C7" s="37" t="s">
        <v>17</v>
      </c>
      <c r="D7" s="38">
        <v>5</v>
      </c>
      <c r="E7" s="38">
        <v>3</v>
      </c>
      <c r="F7" s="38">
        <v>2</v>
      </c>
      <c r="G7" s="39">
        <v>0.6</v>
      </c>
      <c r="H7" s="40">
        <v>0.8</v>
      </c>
      <c r="I7" s="41">
        <v>0.5</v>
      </c>
      <c r="K7" s="42"/>
    </row>
    <row r="8" spans="1:11" ht="20.100000000000001" customHeight="1">
      <c r="A8" s="35" t="s">
        <v>18</v>
      </c>
      <c r="B8" s="36" t="s">
        <v>19</v>
      </c>
      <c r="C8" s="37" t="s">
        <v>20</v>
      </c>
      <c r="D8" s="38">
        <v>2655</v>
      </c>
      <c r="E8" s="38">
        <v>1526</v>
      </c>
      <c r="F8" s="38">
        <v>1129</v>
      </c>
      <c r="G8" s="39">
        <v>341.7</v>
      </c>
      <c r="H8" s="40">
        <v>413.6</v>
      </c>
      <c r="I8" s="41">
        <v>276.7</v>
      </c>
      <c r="K8" s="43"/>
    </row>
    <row r="9" spans="1:11" ht="20.100000000000001" customHeight="1">
      <c r="A9" s="35" t="s">
        <v>21</v>
      </c>
      <c r="B9" s="36" t="s">
        <v>22</v>
      </c>
      <c r="C9" s="44" t="s">
        <v>23</v>
      </c>
      <c r="D9" s="45">
        <v>51</v>
      </c>
      <c r="E9" s="45">
        <v>40</v>
      </c>
      <c r="F9" s="45">
        <v>11</v>
      </c>
      <c r="G9" s="46">
        <v>6.6</v>
      </c>
      <c r="H9" s="47">
        <v>10.8</v>
      </c>
      <c r="I9" s="48">
        <v>2.7</v>
      </c>
      <c r="K9" s="43"/>
    </row>
    <row r="10" spans="1:11" ht="20.100000000000001" customHeight="1">
      <c r="A10" s="35" t="s">
        <v>24</v>
      </c>
      <c r="B10" s="36" t="s">
        <v>25</v>
      </c>
      <c r="C10" s="44" t="s">
        <v>26</v>
      </c>
      <c r="D10" s="45">
        <v>245</v>
      </c>
      <c r="E10" s="45">
        <v>153</v>
      </c>
      <c r="F10" s="45">
        <v>92</v>
      </c>
      <c r="G10" s="46">
        <v>31.5</v>
      </c>
      <c r="H10" s="47">
        <v>41.5</v>
      </c>
      <c r="I10" s="48">
        <v>22.5</v>
      </c>
      <c r="K10" s="43"/>
    </row>
    <row r="11" spans="1:11" ht="20.100000000000001" customHeight="1">
      <c r="A11" s="35" t="s">
        <v>27</v>
      </c>
      <c r="B11" s="36" t="s">
        <v>28</v>
      </c>
      <c r="C11" s="44" t="s">
        <v>29</v>
      </c>
      <c r="D11" s="45">
        <v>277</v>
      </c>
      <c r="E11" s="45">
        <v>148</v>
      </c>
      <c r="F11" s="45">
        <v>129</v>
      </c>
      <c r="G11" s="46">
        <v>35.6</v>
      </c>
      <c r="H11" s="47">
        <v>40.1</v>
      </c>
      <c r="I11" s="48">
        <v>31.6</v>
      </c>
      <c r="K11" s="43"/>
    </row>
    <row r="12" spans="1:11" ht="20.100000000000001" customHeight="1">
      <c r="A12" s="35" t="s">
        <v>30</v>
      </c>
      <c r="B12" s="36" t="s">
        <v>31</v>
      </c>
      <c r="C12" s="49" t="s">
        <v>32</v>
      </c>
      <c r="D12" s="45">
        <v>106</v>
      </c>
      <c r="E12" s="45">
        <v>58</v>
      </c>
      <c r="F12" s="45">
        <v>48</v>
      </c>
      <c r="G12" s="46">
        <v>13.6</v>
      </c>
      <c r="H12" s="47">
        <v>15.7</v>
      </c>
      <c r="I12" s="48">
        <v>11.8</v>
      </c>
      <c r="K12" s="43"/>
    </row>
    <row r="13" spans="1:11" ht="20.100000000000001" customHeight="1">
      <c r="A13" s="35" t="s">
        <v>33</v>
      </c>
      <c r="B13" s="36" t="s">
        <v>34</v>
      </c>
      <c r="C13" s="44" t="s">
        <v>35</v>
      </c>
      <c r="D13" s="45">
        <v>229</v>
      </c>
      <c r="E13" s="45">
        <v>142</v>
      </c>
      <c r="F13" s="45">
        <v>87</v>
      </c>
      <c r="G13" s="46">
        <v>29.5</v>
      </c>
      <c r="H13" s="47">
        <v>38.5</v>
      </c>
      <c r="I13" s="48">
        <v>21.3</v>
      </c>
      <c r="K13" s="43"/>
    </row>
    <row r="14" spans="1:11" ht="20.100000000000001" customHeight="1">
      <c r="A14" s="35" t="s">
        <v>36</v>
      </c>
      <c r="B14" s="36" t="s">
        <v>37</v>
      </c>
      <c r="C14" s="49" t="s">
        <v>38</v>
      </c>
      <c r="D14" s="45">
        <v>130</v>
      </c>
      <c r="E14" s="45">
        <v>56</v>
      </c>
      <c r="F14" s="45">
        <v>74</v>
      </c>
      <c r="G14" s="46">
        <v>16.7</v>
      </c>
      <c r="H14" s="47">
        <v>15.2</v>
      </c>
      <c r="I14" s="48">
        <v>18.100000000000001</v>
      </c>
      <c r="K14" s="43"/>
    </row>
    <row r="15" spans="1:11" ht="20.100000000000001" customHeight="1">
      <c r="A15" s="35" t="s">
        <v>39</v>
      </c>
      <c r="B15" s="36" t="s">
        <v>40</v>
      </c>
      <c r="C15" s="44" t="s">
        <v>41</v>
      </c>
      <c r="D15" s="45">
        <v>257</v>
      </c>
      <c r="E15" s="45">
        <v>133</v>
      </c>
      <c r="F15" s="45">
        <v>124</v>
      </c>
      <c r="G15" s="46">
        <v>33.1</v>
      </c>
      <c r="H15" s="47">
        <v>36</v>
      </c>
      <c r="I15" s="48">
        <v>30.4</v>
      </c>
      <c r="K15" s="43"/>
    </row>
    <row r="16" spans="1:11" ht="20.100000000000001" customHeight="1">
      <c r="A16" s="35" t="s">
        <v>42</v>
      </c>
      <c r="B16" s="36" t="s">
        <v>43</v>
      </c>
      <c r="C16" s="44" t="s">
        <v>44</v>
      </c>
      <c r="D16" s="45">
        <v>497</v>
      </c>
      <c r="E16" s="45">
        <v>369</v>
      </c>
      <c r="F16" s="45">
        <v>128</v>
      </c>
      <c r="G16" s="46">
        <v>64</v>
      </c>
      <c r="H16" s="47">
        <v>100</v>
      </c>
      <c r="I16" s="48">
        <v>31.4</v>
      </c>
      <c r="K16" s="43"/>
    </row>
    <row r="17" spans="1:11" ht="20.100000000000001" customHeight="1">
      <c r="A17" s="35" t="s">
        <v>45</v>
      </c>
      <c r="B17" s="36" t="s">
        <v>46</v>
      </c>
      <c r="C17" s="44" t="s">
        <v>47</v>
      </c>
      <c r="D17" s="45">
        <v>115</v>
      </c>
      <c r="E17" s="45">
        <v>1</v>
      </c>
      <c r="F17" s="45">
        <v>114</v>
      </c>
      <c r="G17" s="46">
        <v>14.8</v>
      </c>
      <c r="H17" s="50">
        <v>0.3</v>
      </c>
      <c r="I17" s="48">
        <v>27.9</v>
      </c>
      <c r="K17" s="43"/>
    </row>
    <row r="18" spans="1:11" ht="20.100000000000001" customHeight="1">
      <c r="A18" s="35" t="s">
        <v>48</v>
      </c>
      <c r="B18" s="36" t="s">
        <v>49</v>
      </c>
      <c r="C18" s="44" t="s">
        <v>50</v>
      </c>
      <c r="D18" s="45">
        <v>47</v>
      </c>
      <c r="E18" s="51" t="s">
        <v>51</v>
      </c>
      <c r="F18" s="52">
        <v>47</v>
      </c>
      <c r="G18" s="46">
        <v>11.5</v>
      </c>
      <c r="H18" s="51" t="s">
        <v>51</v>
      </c>
      <c r="I18" s="48">
        <v>11.5</v>
      </c>
    </row>
    <row r="19" spans="1:11" ht="20.100000000000001" customHeight="1">
      <c r="A19" s="35" t="s">
        <v>52</v>
      </c>
      <c r="B19" s="36" t="s">
        <v>53</v>
      </c>
      <c r="C19" s="44" t="s">
        <v>54</v>
      </c>
      <c r="D19" s="45">
        <v>68</v>
      </c>
      <c r="E19" s="45">
        <v>39</v>
      </c>
      <c r="F19" s="45">
        <v>29</v>
      </c>
      <c r="G19" s="46">
        <v>8.8000000000000007</v>
      </c>
      <c r="H19" s="47">
        <v>10.6</v>
      </c>
      <c r="I19" s="48">
        <v>7.1</v>
      </c>
      <c r="K19" s="43"/>
    </row>
    <row r="20" spans="1:11" ht="20.100000000000001" customHeight="1">
      <c r="A20" s="35" t="s">
        <v>55</v>
      </c>
      <c r="B20" s="36" t="s">
        <v>56</v>
      </c>
      <c r="C20" s="37" t="s">
        <v>57</v>
      </c>
      <c r="D20" s="38">
        <v>107</v>
      </c>
      <c r="E20" s="38">
        <v>64</v>
      </c>
      <c r="F20" s="38">
        <v>43</v>
      </c>
      <c r="G20" s="39">
        <v>13.8</v>
      </c>
      <c r="H20" s="40">
        <v>17.3</v>
      </c>
      <c r="I20" s="41">
        <v>10.5</v>
      </c>
      <c r="K20" s="43"/>
    </row>
    <row r="21" spans="1:11" ht="20.100000000000001" customHeight="1">
      <c r="A21" s="35" t="s">
        <v>58</v>
      </c>
      <c r="B21" s="36" t="s">
        <v>59</v>
      </c>
      <c r="C21" s="37" t="s">
        <v>60</v>
      </c>
      <c r="D21" s="38">
        <v>87</v>
      </c>
      <c r="E21" s="38">
        <v>30</v>
      </c>
      <c r="F21" s="38">
        <v>57</v>
      </c>
      <c r="G21" s="39">
        <v>11.2</v>
      </c>
      <c r="H21" s="40">
        <v>8.1</v>
      </c>
      <c r="I21" s="41">
        <v>14</v>
      </c>
      <c r="K21" s="43"/>
    </row>
    <row r="22" spans="1:11" ht="20.100000000000001" customHeight="1">
      <c r="A22" s="35" t="s">
        <v>61</v>
      </c>
      <c r="B22" s="36" t="s">
        <v>62</v>
      </c>
      <c r="C22" s="53" t="s">
        <v>63</v>
      </c>
      <c r="D22" s="38">
        <v>1439</v>
      </c>
      <c r="E22" s="38">
        <v>594</v>
      </c>
      <c r="F22" s="38">
        <v>845</v>
      </c>
      <c r="G22" s="39">
        <v>185.2</v>
      </c>
      <c r="H22" s="40">
        <v>161</v>
      </c>
      <c r="I22" s="41">
        <v>207.1</v>
      </c>
      <c r="K22" s="43"/>
    </row>
    <row r="23" spans="1:11" ht="20.100000000000001" customHeight="1">
      <c r="A23" s="35" t="s">
        <v>64</v>
      </c>
      <c r="B23" s="36" t="s">
        <v>65</v>
      </c>
      <c r="C23" s="44" t="s">
        <v>66</v>
      </c>
      <c r="D23" s="45">
        <v>178</v>
      </c>
      <c r="E23" s="45">
        <v>104</v>
      </c>
      <c r="F23" s="45">
        <v>74</v>
      </c>
      <c r="G23" s="46">
        <v>22.9</v>
      </c>
      <c r="H23" s="47">
        <v>28.2</v>
      </c>
      <c r="I23" s="48">
        <v>18.100000000000001</v>
      </c>
      <c r="K23" s="43"/>
    </row>
    <row r="24" spans="1:11" ht="20.100000000000001" customHeight="1">
      <c r="A24" s="35" t="s">
        <v>67</v>
      </c>
      <c r="B24" s="36" t="s">
        <v>68</v>
      </c>
      <c r="C24" s="49" t="s">
        <v>69</v>
      </c>
      <c r="D24" s="45">
        <v>105</v>
      </c>
      <c r="E24" s="45">
        <v>59</v>
      </c>
      <c r="F24" s="45">
        <v>46</v>
      </c>
      <c r="G24" s="46">
        <v>13.5</v>
      </c>
      <c r="H24" s="47">
        <v>16</v>
      </c>
      <c r="I24" s="48">
        <v>11.3</v>
      </c>
      <c r="K24" s="43"/>
    </row>
    <row r="25" spans="1:11" ht="20.100000000000001" customHeight="1">
      <c r="A25" s="35" t="s">
        <v>70</v>
      </c>
      <c r="B25" s="36" t="s">
        <v>71</v>
      </c>
      <c r="C25" s="44" t="s">
        <v>72</v>
      </c>
      <c r="D25" s="45">
        <v>228</v>
      </c>
      <c r="E25" s="45">
        <v>110</v>
      </c>
      <c r="F25" s="45">
        <v>118</v>
      </c>
      <c r="G25" s="46">
        <v>29.3</v>
      </c>
      <c r="H25" s="47">
        <v>29.8</v>
      </c>
      <c r="I25" s="48">
        <v>28.9</v>
      </c>
    </row>
    <row r="26" spans="1:11" ht="20.100000000000001" customHeight="1">
      <c r="A26" s="35" t="s">
        <v>73</v>
      </c>
      <c r="B26" s="36" t="s">
        <v>74</v>
      </c>
      <c r="C26" s="44" t="s">
        <v>75</v>
      </c>
      <c r="D26" s="45">
        <v>749</v>
      </c>
      <c r="E26" s="45">
        <v>256</v>
      </c>
      <c r="F26" s="45">
        <v>493</v>
      </c>
      <c r="G26" s="46">
        <v>96.4</v>
      </c>
      <c r="H26" s="47">
        <v>69.400000000000006</v>
      </c>
      <c r="I26" s="48">
        <v>120.8</v>
      </c>
    </row>
    <row r="27" spans="1:11" ht="20.100000000000001" customHeight="1">
      <c r="A27" s="35" t="s">
        <v>76</v>
      </c>
      <c r="B27" s="36" t="s">
        <v>77</v>
      </c>
      <c r="C27" s="37" t="s">
        <v>78</v>
      </c>
      <c r="D27" s="38">
        <v>649</v>
      </c>
      <c r="E27" s="38">
        <v>316</v>
      </c>
      <c r="F27" s="38">
        <v>333</v>
      </c>
      <c r="G27" s="39">
        <v>83.5</v>
      </c>
      <c r="H27" s="40">
        <v>85.6</v>
      </c>
      <c r="I27" s="41">
        <v>81.599999999999994</v>
      </c>
    </row>
    <row r="28" spans="1:11" ht="20.100000000000001" customHeight="1">
      <c r="A28" s="35" t="s">
        <v>79</v>
      </c>
      <c r="B28" s="36" t="s">
        <v>80</v>
      </c>
      <c r="C28" s="44" t="s">
        <v>81</v>
      </c>
      <c r="D28" s="45">
        <v>99</v>
      </c>
      <c r="E28" s="45">
        <v>39</v>
      </c>
      <c r="F28" s="45">
        <v>60</v>
      </c>
      <c r="G28" s="46">
        <v>12.7</v>
      </c>
      <c r="H28" s="47">
        <v>10.6</v>
      </c>
      <c r="I28" s="48">
        <v>14.7</v>
      </c>
    </row>
    <row r="29" spans="1:11" ht="20.100000000000001" customHeight="1">
      <c r="A29" s="35" t="s">
        <v>82</v>
      </c>
      <c r="B29" s="36" t="s">
        <v>83</v>
      </c>
      <c r="C29" s="44" t="s">
        <v>84</v>
      </c>
      <c r="D29" s="45">
        <v>197</v>
      </c>
      <c r="E29" s="45">
        <v>108</v>
      </c>
      <c r="F29" s="45">
        <v>89</v>
      </c>
      <c r="G29" s="46">
        <v>25.4</v>
      </c>
      <c r="H29" s="47">
        <v>29.3</v>
      </c>
      <c r="I29" s="48">
        <v>21.8</v>
      </c>
    </row>
    <row r="30" spans="1:11" ht="20.100000000000001" customHeight="1">
      <c r="A30" s="35" t="s">
        <v>85</v>
      </c>
      <c r="B30" s="36" t="s">
        <v>86</v>
      </c>
      <c r="C30" s="44" t="s">
        <v>87</v>
      </c>
      <c r="D30" s="45">
        <v>335</v>
      </c>
      <c r="E30" s="45">
        <v>162</v>
      </c>
      <c r="F30" s="45">
        <v>173</v>
      </c>
      <c r="G30" s="46">
        <v>43.1</v>
      </c>
      <c r="H30" s="47">
        <v>43.9</v>
      </c>
      <c r="I30" s="48">
        <v>42.4</v>
      </c>
    </row>
    <row r="31" spans="1:11" ht="20.100000000000001" customHeight="1">
      <c r="A31" s="35" t="s">
        <v>88</v>
      </c>
      <c r="B31" s="36" t="s">
        <v>89</v>
      </c>
      <c r="C31" s="37" t="s">
        <v>90</v>
      </c>
      <c r="D31" s="38">
        <v>122</v>
      </c>
      <c r="E31" s="38">
        <v>62</v>
      </c>
      <c r="F31" s="38">
        <v>60</v>
      </c>
      <c r="G31" s="39">
        <v>15.7</v>
      </c>
      <c r="H31" s="40">
        <v>16.8</v>
      </c>
      <c r="I31" s="41">
        <v>14.7</v>
      </c>
    </row>
    <row r="32" spans="1:11" ht="20.100000000000001" customHeight="1">
      <c r="A32" s="35" t="s">
        <v>91</v>
      </c>
      <c r="B32" s="36" t="s">
        <v>92</v>
      </c>
      <c r="C32" s="37" t="s">
        <v>93</v>
      </c>
      <c r="D32" s="38">
        <v>773</v>
      </c>
      <c r="E32" s="38">
        <v>399</v>
      </c>
      <c r="F32" s="38">
        <v>374</v>
      </c>
      <c r="G32" s="39">
        <v>99.5</v>
      </c>
      <c r="H32" s="40">
        <v>108.1</v>
      </c>
      <c r="I32" s="41">
        <v>91.7</v>
      </c>
    </row>
    <row r="33" spans="1:9" ht="20.100000000000001" customHeight="1">
      <c r="A33" s="35" t="s">
        <v>94</v>
      </c>
      <c r="B33" s="36" t="s">
        <v>95</v>
      </c>
      <c r="C33" s="37" t="s">
        <v>96</v>
      </c>
      <c r="D33" s="38">
        <v>127</v>
      </c>
      <c r="E33" s="38">
        <v>104</v>
      </c>
      <c r="F33" s="38">
        <v>23</v>
      </c>
      <c r="G33" s="39">
        <v>16.3</v>
      </c>
      <c r="H33" s="40">
        <v>28.2</v>
      </c>
      <c r="I33" s="41">
        <v>5.6</v>
      </c>
    </row>
    <row r="34" spans="1:9" ht="20.100000000000001" customHeight="1">
      <c r="A34" s="35" t="s">
        <v>97</v>
      </c>
      <c r="B34" s="36" t="s">
        <v>98</v>
      </c>
      <c r="C34" s="37" t="s">
        <v>99</v>
      </c>
      <c r="D34" s="38">
        <v>11</v>
      </c>
      <c r="E34" s="38">
        <v>8</v>
      </c>
      <c r="F34" s="38">
        <v>3</v>
      </c>
      <c r="G34" s="39">
        <v>1.4</v>
      </c>
      <c r="H34" s="40">
        <v>2.2000000000000002</v>
      </c>
      <c r="I34" s="41">
        <v>0.7</v>
      </c>
    </row>
    <row r="35" spans="1:9" ht="20.100000000000001" customHeight="1">
      <c r="A35" s="35" t="s">
        <v>100</v>
      </c>
      <c r="B35" s="36" t="s">
        <v>101</v>
      </c>
      <c r="C35" s="37" t="s">
        <v>102</v>
      </c>
      <c r="D35" s="38">
        <v>120</v>
      </c>
      <c r="E35" s="38">
        <v>76</v>
      </c>
      <c r="F35" s="38">
        <v>44</v>
      </c>
      <c r="G35" s="39">
        <v>15.4</v>
      </c>
      <c r="H35" s="40">
        <v>20.6</v>
      </c>
      <c r="I35" s="41">
        <v>10.8</v>
      </c>
    </row>
    <row r="36" spans="1:9" ht="20.100000000000001" customHeight="1">
      <c r="A36" s="35" t="s">
        <v>103</v>
      </c>
      <c r="B36" s="36" t="s">
        <v>104</v>
      </c>
      <c r="C36" s="37" t="s">
        <v>105</v>
      </c>
      <c r="D36" s="38">
        <v>239</v>
      </c>
      <c r="E36" s="38">
        <v>124</v>
      </c>
      <c r="F36" s="38">
        <v>115</v>
      </c>
      <c r="G36" s="39">
        <v>30.8</v>
      </c>
      <c r="H36" s="40">
        <v>33.6</v>
      </c>
      <c r="I36" s="41">
        <v>28.2</v>
      </c>
    </row>
    <row r="37" spans="1:9" ht="20.100000000000001" customHeight="1">
      <c r="A37" s="35" t="s">
        <v>106</v>
      </c>
      <c r="B37" s="36" t="s">
        <v>107</v>
      </c>
      <c r="C37" s="37" t="s">
        <v>108</v>
      </c>
      <c r="D37" s="38">
        <v>1354</v>
      </c>
      <c r="E37" s="38">
        <v>341</v>
      </c>
      <c r="F37" s="38">
        <v>1013</v>
      </c>
      <c r="G37" s="39">
        <v>174.3</v>
      </c>
      <c r="H37" s="40">
        <v>92.4</v>
      </c>
      <c r="I37" s="41">
        <v>248.3</v>
      </c>
    </row>
    <row r="38" spans="1:9" ht="20.100000000000001" customHeight="1">
      <c r="A38" s="35" t="s">
        <v>109</v>
      </c>
      <c r="B38" s="36" t="s">
        <v>110</v>
      </c>
      <c r="C38" s="37" t="s">
        <v>111</v>
      </c>
      <c r="D38" s="38">
        <v>282</v>
      </c>
      <c r="E38" s="38">
        <v>148</v>
      </c>
      <c r="F38" s="38">
        <v>134</v>
      </c>
      <c r="G38" s="39">
        <v>36.299999999999997</v>
      </c>
      <c r="H38" s="40">
        <v>40.1</v>
      </c>
      <c r="I38" s="41">
        <v>32.799999999999997</v>
      </c>
    </row>
    <row r="39" spans="1:9" ht="20.100000000000001" customHeight="1">
      <c r="A39" s="35" t="s">
        <v>112</v>
      </c>
      <c r="B39" s="36" t="s">
        <v>113</v>
      </c>
      <c r="C39" s="44" t="s">
        <v>114</v>
      </c>
      <c r="D39" s="45">
        <v>23</v>
      </c>
      <c r="E39" s="45">
        <v>12</v>
      </c>
      <c r="F39" s="45">
        <v>11</v>
      </c>
      <c r="G39" s="46">
        <v>3</v>
      </c>
      <c r="H39" s="47">
        <v>3.3</v>
      </c>
      <c r="I39" s="48">
        <v>2.7</v>
      </c>
    </row>
    <row r="40" spans="1:9" ht="20.100000000000001" customHeight="1" thickBot="1">
      <c r="A40" s="54" t="s">
        <v>115</v>
      </c>
      <c r="B40" s="55" t="s">
        <v>116</v>
      </c>
      <c r="C40" s="56" t="s">
        <v>117</v>
      </c>
      <c r="D40" s="57">
        <v>94</v>
      </c>
      <c r="E40" s="57">
        <v>68</v>
      </c>
      <c r="F40" s="57">
        <v>26</v>
      </c>
      <c r="G40" s="58">
        <v>12.1</v>
      </c>
      <c r="H40" s="59">
        <v>18.399999999999999</v>
      </c>
      <c r="I40" s="60">
        <v>6.4</v>
      </c>
    </row>
    <row r="41" spans="1:9" ht="6" customHeight="1">
      <c r="A41" s="61"/>
      <c r="B41" s="61"/>
      <c r="C41" s="61"/>
      <c r="D41" s="61"/>
      <c r="E41" s="61"/>
      <c r="F41" s="61"/>
      <c r="G41" s="5"/>
      <c r="H41" s="5"/>
      <c r="I41" s="5"/>
    </row>
    <row r="42" spans="1:9" ht="14.25" customHeight="1">
      <c r="A42" s="62" t="s">
        <v>118</v>
      </c>
      <c r="B42" s="61"/>
      <c r="C42" s="61"/>
      <c r="D42" s="63"/>
      <c r="E42" s="61"/>
      <c r="F42" s="61"/>
      <c r="G42" s="5"/>
      <c r="H42" s="5"/>
      <c r="I42" s="5"/>
    </row>
    <row r="43" spans="1:9" ht="14.25" customHeight="1">
      <c r="A43" s="64" t="s">
        <v>119</v>
      </c>
      <c r="B43" s="2"/>
      <c r="D43" s="2"/>
      <c r="E43" s="2"/>
      <c r="F43" s="2"/>
      <c r="G43" s="3"/>
      <c r="H43" s="3"/>
      <c r="I43" s="3"/>
    </row>
    <row r="44" spans="1:9">
      <c r="A44" s="64" t="s">
        <v>120</v>
      </c>
      <c r="B44" s="64"/>
      <c r="C44" s="65" t="s">
        <v>121</v>
      </c>
      <c r="D44" s="2"/>
      <c r="E44" s="2"/>
      <c r="F44" s="2"/>
      <c r="G44" s="3"/>
      <c r="H44" s="3"/>
      <c r="I44" s="3"/>
    </row>
    <row r="45" spans="1:9">
      <c r="A45" s="2"/>
      <c r="B45" s="2"/>
      <c r="C45" s="2"/>
      <c r="D45" s="2"/>
      <c r="E45" s="2"/>
      <c r="F45" s="2"/>
      <c r="G45" s="3"/>
      <c r="H45" s="3"/>
      <c r="I45" s="3"/>
    </row>
    <row r="46" spans="1:9">
      <c r="A46" s="2"/>
      <c r="B46" s="2"/>
      <c r="C46" s="2"/>
      <c r="D46" s="2"/>
      <c r="E46" s="2"/>
      <c r="F46" s="2"/>
      <c r="G46" s="3"/>
      <c r="H46" s="3"/>
      <c r="I46" s="3"/>
    </row>
    <row r="47" spans="1:9">
      <c r="A47" s="2"/>
      <c r="B47" s="2"/>
      <c r="C47" s="2"/>
      <c r="D47" s="2"/>
      <c r="E47" s="2"/>
      <c r="F47" s="2"/>
      <c r="G47" s="3"/>
      <c r="H47" s="3"/>
      <c r="I47" s="3"/>
    </row>
    <row r="48" spans="1:9">
      <c r="A48" s="2"/>
      <c r="B48" s="2"/>
      <c r="C48" s="2"/>
      <c r="D48" s="2"/>
      <c r="E48" s="2"/>
      <c r="F48" s="2"/>
      <c r="G48" s="3"/>
      <c r="H48" s="3"/>
      <c r="I48" s="3"/>
    </row>
    <row r="49" spans="1:9">
      <c r="A49" s="2"/>
      <c r="B49" s="2"/>
      <c r="C49" s="2"/>
      <c r="D49" s="2"/>
      <c r="E49" s="2"/>
      <c r="F49" s="2"/>
      <c r="G49" s="3"/>
      <c r="H49" s="3"/>
      <c r="I49" s="3"/>
    </row>
    <row r="50" spans="1:9">
      <c r="A50" s="2"/>
      <c r="B50" s="2"/>
      <c r="C50" s="2"/>
      <c r="D50" s="2"/>
      <c r="E50" s="2"/>
      <c r="F50" s="2"/>
      <c r="G50" s="3"/>
      <c r="H50" s="3"/>
      <c r="I50" s="3"/>
    </row>
    <row r="51" spans="1:9">
      <c r="A51" s="2"/>
      <c r="B51" s="2"/>
      <c r="C51" s="2"/>
      <c r="D51" s="2"/>
      <c r="E51" s="2"/>
      <c r="F51" s="2"/>
      <c r="G51" s="3"/>
      <c r="H51" s="3"/>
      <c r="I51" s="3"/>
    </row>
    <row r="52" spans="1:9">
      <c r="A52" s="2"/>
      <c r="B52" s="2"/>
      <c r="C52" s="2"/>
      <c r="D52" s="2"/>
      <c r="E52" s="2"/>
      <c r="F52" s="2"/>
      <c r="G52" s="3"/>
      <c r="H52" s="3"/>
      <c r="I52" s="3"/>
    </row>
    <row r="53" spans="1:9">
      <c r="A53" s="2"/>
      <c r="B53" s="2"/>
      <c r="C53" s="2"/>
      <c r="D53" s="2"/>
      <c r="E53" s="2"/>
      <c r="F53" s="2"/>
      <c r="G53" s="3"/>
      <c r="H53" s="3"/>
      <c r="I53" s="3"/>
    </row>
    <row r="54" spans="1:9">
      <c r="A54" s="2"/>
      <c r="B54" s="2"/>
      <c r="C54" s="2"/>
      <c r="D54" s="2"/>
      <c r="E54" s="2"/>
      <c r="F54" s="2"/>
      <c r="G54" s="3"/>
      <c r="H54" s="3"/>
      <c r="I54" s="3"/>
    </row>
    <row r="55" spans="1:9">
      <c r="A55" s="2"/>
      <c r="B55" s="2"/>
      <c r="C55" s="2"/>
      <c r="D55" s="2"/>
      <c r="E55" s="2"/>
      <c r="F55" s="2"/>
      <c r="G55" s="3"/>
      <c r="H55" s="3"/>
      <c r="I55" s="3"/>
    </row>
    <row r="56" spans="1:9">
      <c r="A56" s="2"/>
      <c r="B56" s="2"/>
      <c r="C56" s="2"/>
      <c r="D56" s="2"/>
      <c r="E56" s="2"/>
      <c r="F56" s="2"/>
      <c r="G56" s="3"/>
      <c r="H56" s="3"/>
      <c r="I56" s="3"/>
    </row>
    <row r="57" spans="1:9">
      <c r="A57" s="2"/>
      <c r="B57" s="2"/>
      <c r="C57" s="2"/>
      <c r="D57" s="2"/>
      <c r="E57" s="2"/>
      <c r="F57" s="2"/>
      <c r="G57" s="3"/>
      <c r="H57" s="3"/>
      <c r="I57" s="3"/>
    </row>
    <row r="58" spans="1:9">
      <c r="A58" s="2"/>
      <c r="B58" s="2"/>
      <c r="C58" s="2"/>
      <c r="D58" s="2"/>
      <c r="E58" s="2"/>
      <c r="F58" s="2"/>
      <c r="G58" s="3"/>
      <c r="H58" s="3"/>
      <c r="I58" s="3"/>
    </row>
    <row r="59" spans="1:9">
      <c r="A59" s="2"/>
      <c r="B59" s="2"/>
      <c r="C59" s="2"/>
      <c r="D59" s="2"/>
      <c r="E59" s="2"/>
      <c r="F59" s="2"/>
      <c r="G59" s="3"/>
      <c r="H59" s="3"/>
      <c r="I59" s="3"/>
    </row>
    <row r="60" spans="1:9">
      <c r="A60" s="2"/>
      <c r="B60" s="2"/>
      <c r="C60" s="2"/>
      <c r="D60" s="2"/>
      <c r="E60" s="2"/>
      <c r="F60" s="2"/>
      <c r="G60" s="3"/>
      <c r="H60" s="3"/>
      <c r="I60" s="3"/>
    </row>
    <row r="61" spans="1:9">
      <c r="A61" s="2"/>
      <c r="B61" s="2"/>
      <c r="C61" s="2"/>
      <c r="D61" s="2"/>
      <c r="E61" s="2"/>
      <c r="F61" s="2"/>
      <c r="G61" s="3"/>
      <c r="H61" s="3"/>
      <c r="I61" s="3"/>
    </row>
    <row r="62" spans="1:9">
      <c r="A62" s="2"/>
      <c r="B62" s="2"/>
      <c r="C62" s="2"/>
      <c r="D62" s="2"/>
      <c r="E62" s="2"/>
      <c r="F62" s="2"/>
      <c r="G62" s="3"/>
      <c r="H62" s="3"/>
      <c r="I62" s="3"/>
    </row>
    <row r="63" spans="1:9">
      <c r="A63" s="2"/>
      <c r="B63" s="2"/>
      <c r="C63" s="2"/>
      <c r="D63" s="2"/>
      <c r="E63" s="2"/>
      <c r="F63" s="2"/>
      <c r="G63" s="3"/>
      <c r="H63" s="3"/>
      <c r="I63" s="3"/>
    </row>
    <row r="64" spans="1:9">
      <c r="A64" s="2"/>
      <c r="B64" s="2"/>
      <c r="C64" s="2"/>
      <c r="D64" s="2"/>
      <c r="E64" s="2"/>
      <c r="F64" s="2"/>
      <c r="G64" s="3"/>
      <c r="H64" s="3"/>
      <c r="I64" s="3"/>
    </row>
    <row r="65" spans="1:9">
      <c r="A65" s="2"/>
      <c r="B65" s="2"/>
      <c r="C65" s="2"/>
      <c r="D65" s="2"/>
      <c r="E65" s="2"/>
      <c r="F65" s="2"/>
      <c r="G65" s="3"/>
      <c r="H65" s="3"/>
      <c r="I65" s="3"/>
    </row>
    <row r="66" spans="1:9">
      <c r="A66" s="2"/>
      <c r="B66" s="2"/>
      <c r="C66" s="2"/>
      <c r="D66" s="2"/>
      <c r="E66" s="2"/>
      <c r="F66" s="2"/>
      <c r="G66" s="3"/>
      <c r="H66" s="3"/>
      <c r="I66" s="3"/>
    </row>
    <row r="67" spans="1:9">
      <c r="A67" s="2"/>
      <c r="B67" s="2"/>
      <c r="C67" s="2"/>
      <c r="D67" s="2"/>
      <c r="E67" s="2"/>
      <c r="F67" s="2"/>
      <c r="G67" s="3"/>
      <c r="H67" s="3"/>
      <c r="I67" s="3"/>
    </row>
    <row r="68" spans="1:9">
      <c r="A68" s="2"/>
      <c r="B68" s="2"/>
      <c r="C68" s="2"/>
      <c r="D68" s="2"/>
      <c r="E68" s="2"/>
      <c r="F68" s="2"/>
      <c r="G68" s="3"/>
      <c r="H68" s="3"/>
      <c r="I68" s="3"/>
    </row>
    <row r="69" spans="1:9">
      <c r="A69" s="2"/>
      <c r="B69" s="2"/>
      <c r="C69" s="2"/>
      <c r="D69" s="2"/>
      <c r="E69" s="2"/>
      <c r="F69" s="2"/>
      <c r="G69" s="3"/>
      <c r="H69" s="3"/>
      <c r="I69" s="3"/>
    </row>
    <row r="70" spans="1:9">
      <c r="A70" s="2"/>
      <c r="B70" s="2"/>
      <c r="C70" s="2"/>
      <c r="D70" s="2"/>
      <c r="E70" s="2"/>
      <c r="F70" s="2"/>
      <c r="G70" s="3"/>
      <c r="H70" s="3"/>
      <c r="I70" s="3"/>
    </row>
    <row r="71" spans="1:9">
      <c r="A71" s="2"/>
      <c r="B71" s="2"/>
      <c r="C71" s="2"/>
      <c r="D71" s="2"/>
      <c r="E71" s="2"/>
      <c r="F71" s="2"/>
      <c r="G71" s="3"/>
      <c r="H71" s="3"/>
      <c r="I71" s="3"/>
    </row>
    <row r="72" spans="1:9">
      <c r="A72" s="2"/>
      <c r="B72" s="2"/>
      <c r="C72" s="2"/>
      <c r="D72" s="2"/>
      <c r="E72" s="2"/>
      <c r="F72" s="2"/>
      <c r="G72" s="3"/>
      <c r="H72" s="3"/>
      <c r="I72" s="3"/>
    </row>
    <row r="73" spans="1:9">
      <c r="A73" s="2"/>
      <c r="B73" s="2"/>
      <c r="C73" s="2"/>
      <c r="D73" s="2"/>
      <c r="E73" s="2"/>
      <c r="F73" s="2"/>
      <c r="G73" s="3"/>
      <c r="H73" s="3"/>
      <c r="I73" s="3"/>
    </row>
    <row r="74" spans="1:9">
      <c r="A74" s="2"/>
      <c r="B74" s="2"/>
      <c r="C74" s="2"/>
      <c r="D74" s="2"/>
      <c r="E74" s="2"/>
      <c r="F74" s="2"/>
      <c r="G74" s="3"/>
      <c r="H74" s="3"/>
      <c r="I74" s="3"/>
    </row>
    <row r="75" spans="1:9">
      <c r="A75" s="2"/>
      <c r="B75" s="2"/>
      <c r="C75" s="2"/>
      <c r="D75" s="2"/>
      <c r="E75" s="2"/>
      <c r="F75" s="2"/>
      <c r="G75" s="3"/>
      <c r="H75" s="3"/>
      <c r="I75" s="3"/>
    </row>
    <row r="76" spans="1:9">
      <c r="A76" s="2"/>
      <c r="B76" s="2"/>
      <c r="C76" s="2"/>
      <c r="D76" s="2"/>
      <c r="E76" s="2"/>
      <c r="F76" s="2"/>
      <c r="G76" s="3"/>
      <c r="H76" s="3"/>
      <c r="I76" s="3"/>
    </row>
    <row r="77" spans="1:9">
      <c r="A77" s="2"/>
      <c r="B77" s="2"/>
      <c r="C77" s="2"/>
      <c r="D77" s="2"/>
      <c r="E77" s="2"/>
      <c r="F77" s="2"/>
      <c r="G77" s="3"/>
      <c r="H77" s="3"/>
      <c r="I77" s="3"/>
    </row>
  </sheetData>
  <mergeCells count="4">
    <mergeCell ref="C3:C4"/>
    <mergeCell ref="D3:F3"/>
    <mergeCell ref="G3:I3"/>
    <mergeCell ref="A5:C5"/>
  </mergeCells>
  <phoneticPr fontId="3"/>
  <printOptions horizontalCentered="1"/>
  <pageMargins left="0.62992125984251968" right="0.23622047244094491" top="0.74803149606299213" bottom="0.74803149606299213" header="0.31496062992125984" footer="0.31496062992125984"/>
  <pageSetup paperSize="9" scale="85" orientation="portrait" copies="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9AE1-58CE-4C9C-8D08-7C083D7CF1FD}">
  <sheetPr syncVertical="1" syncRef="A1" transitionEvaluation="1">
    <pageSetUpPr fitToPage="1"/>
  </sheetPr>
  <dimension ref="A1:S105"/>
  <sheetViews>
    <sheetView showGridLines="0" view="pageBreakPreview" zoomScale="70" zoomScaleNormal="62" zoomScaleSheetLayoutView="70" workbookViewId="0">
      <selection activeCell="F8" sqref="F8"/>
    </sheetView>
  </sheetViews>
  <sheetFormatPr defaultColWidth="8.19921875" defaultRowHeight="16.2"/>
  <cols>
    <col min="1" max="1" width="11.296875" style="4" customWidth="1"/>
    <col min="2" max="2" width="52.69921875" style="4" customWidth="1"/>
    <col min="3" max="3" width="11.09765625" style="2" customWidth="1"/>
    <col min="4" max="4" width="11.09765625" style="4" customWidth="1"/>
    <col min="5" max="5" width="10.5" style="4" customWidth="1"/>
    <col min="6" max="6" width="12.8984375" style="461" customWidth="1"/>
    <col min="7" max="7" width="11.296875" style="4" customWidth="1"/>
    <col min="8" max="8" width="46.69921875" style="4" customWidth="1"/>
    <col min="9" max="11" width="9.3984375" style="4" customWidth="1"/>
    <col min="12" max="12" width="12.8984375" style="461" customWidth="1"/>
    <col min="13" max="13" width="11.296875" style="4" customWidth="1"/>
    <col min="14" max="14" width="46.69921875" style="4" customWidth="1"/>
    <col min="15" max="17" width="9.19921875" style="4" customWidth="1"/>
    <col min="18" max="18" width="12.8984375" style="461" customWidth="1"/>
    <col min="19" max="16384" width="8.19921875" style="4"/>
  </cols>
  <sheetData>
    <row r="1" spans="1:19" s="382" customFormat="1" ht="19.2">
      <c r="A1" s="378" t="s">
        <v>361</v>
      </c>
      <c r="B1" s="379"/>
      <c r="C1" s="379"/>
      <c r="D1" s="379"/>
      <c r="E1" s="379"/>
      <c r="F1" s="380"/>
      <c r="G1" s="379"/>
      <c r="H1" s="379"/>
      <c r="I1" s="379"/>
      <c r="J1" s="379"/>
      <c r="K1" s="379"/>
      <c r="L1" s="380"/>
      <c r="M1" s="381"/>
      <c r="N1" s="379"/>
      <c r="O1" s="379"/>
      <c r="P1" s="379"/>
      <c r="Q1" s="379"/>
      <c r="R1" s="380"/>
      <c r="S1" s="379"/>
    </row>
    <row r="2" spans="1:19" ht="17.25" customHeight="1">
      <c r="A2" s="2"/>
      <c r="B2" s="2"/>
      <c r="D2" s="2"/>
      <c r="E2" s="2"/>
      <c r="F2" s="383"/>
      <c r="G2" s="2"/>
      <c r="H2" s="2"/>
      <c r="I2" s="2"/>
      <c r="J2" s="2"/>
      <c r="K2" s="384"/>
      <c r="L2" s="385"/>
      <c r="M2" s="381"/>
      <c r="N2" s="2"/>
      <c r="O2" s="2"/>
      <c r="P2" s="2"/>
      <c r="Q2" s="384"/>
      <c r="R2" s="385" t="s">
        <v>1</v>
      </c>
      <c r="S2" s="2"/>
    </row>
    <row r="3" spans="1:19" ht="8.25" customHeight="1">
      <c r="A3" s="386"/>
      <c r="B3" s="386"/>
      <c r="C3" s="386"/>
      <c r="D3" s="386"/>
      <c r="E3" s="386"/>
      <c r="F3" s="387"/>
      <c r="G3" s="386"/>
      <c r="H3" s="386"/>
      <c r="I3" s="386"/>
      <c r="J3" s="386"/>
      <c r="K3" s="386"/>
      <c r="L3" s="387"/>
      <c r="M3" s="386"/>
      <c r="N3" s="386"/>
      <c r="O3" s="386"/>
      <c r="P3" s="386"/>
      <c r="Q3" s="386"/>
      <c r="R3" s="387"/>
      <c r="S3" s="2"/>
    </row>
    <row r="4" spans="1:19" ht="17.25" customHeight="1">
      <c r="A4" s="388" t="s">
        <v>2</v>
      </c>
      <c r="B4" s="389" t="s">
        <v>362</v>
      </c>
      <c r="C4" s="390" t="s">
        <v>5</v>
      </c>
      <c r="D4" s="391"/>
      <c r="E4" s="392"/>
      <c r="F4" s="393" t="s">
        <v>363</v>
      </c>
      <c r="G4" s="394" t="s">
        <v>2</v>
      </c>
      <c r="H4" s="389" t="s">
        <v>362</v>
      </c>
      <c r="I4" s="390" t="s">
        <v>5</v>
      </c>
      <c r="J4" s="391"/>
      <c r="K4" s="392"/>
      <c r="L4" s="393" t="s">
        <v>363</v>
      </c>
      <c r="M4" s="395" t="s">
        <v>2</v>
      </c>
      <c r="N4" s="389" t="s">
        <v>362</v>
      </c>
      <c r="O4" s="390" t="s">
        <v>5</v>
      </c>
      <c r="P4" s="391"/>
      <c r="Q4" s="392"/>
      <c r="R4" s="396" t="s">
        <v>363</v>
      </c>
      <c r="S4" s="2"/>
    </row>
    <row r="5" spans="1:19">
      <c r="A5" s="397" t="s">
        <v>7</v>
      </c>
      <c r="B5" s="398"/>
      <c r="C5" s="399" t="s">
        <v>9</v>
      </c>
      <c r="D5" s="399" t="s">
        <v>10</v>
      </c>
      <c r="E5" s="399" t="s">
        <v>11</v>
      </c>
      <c r="F5" s="400"/>
      <c r="G5" s="401" t="s">
        <v>7</v>
      </c>
      <c r="H5" s="398"/>
      <c r="I5" s="399" t="s">
        <v>9</v>
      </c>
      <c r="J5" s="399" t="s">
        <v>10</v>
      </c>
      <c r="K5" s="399" t="s">
        <v>11</v>
      </c>
      <c r="L5" s="400"/>
      <c r="M5" s="402" t="s">
        <v>7</v>
      </c>
      <c r="N5" s="398"/>
      <c r="O5" s="399" t="s">
        <v>9</v>
      </c>
      <c r="P5" s="399" t="s">
        <v>10</v>
      </c>
      <c r="Q5" s="399" t="s">
        <v>11</v>
      </c>
      <c r="R5" s="403"/>
      <c r="S5" s="2"/>
    </row>
    <row r="6" spans="1:19" ht="24" customHeight="1">
      <c r="A6" s="404"/>
      <c r="B6" s="405" t="s">
        <v>194</v>
      </c>
      <c r="C6" s="406">
        <v>11381</v>
      </c>
      <c r="D6" s="406">
        <v>5515</v>
      </c>
      <c r="E6" s="406">
        <v>5866</v>
      </c>
      <c r="F6" s="407">
        <v>1464.7</v>
      </c>
      <c r="G6" s="408">
        <v>5000</v>
      </c>
      <c r="H6" s="409" t="s">
        <v>364</v>
      </c>
      <c r="I6" s="410">
        <v>155</v>
      </c>
      <c r="J6" s="410">
        <v>63</v>
      </c>
      <c r="K6" s="410">
        <v>92</v>
      </c>
      <c r="L6" s="411">
        <v>19.899999999999999</v>
      </c>
      <c r="M6" s="412">
        <v>13000</v>
      </c>
      <c r="N6" s="413" t="s">
        <v>365</v>
      </c>
      <c r="O6" s="414">
        <v>72</v>
      </c>
      <c r="P6" s="415">
        <v>29</v>
      </c>
      <c r="Q6" s="415">
        <v>43</v>
      </c>
      <c r="R6" s="416">
        <v>9.3000000000000007</v>
      </c>
      <c r="S6" s="2"/>
    </row>
    <row r="7" spans="1:19" ht="24" customHeight="1">
      <c r="A7" s="404"/>
      <c r="B7" s="417"/>
      <c r="C7" s="418"/>
      <c r="D7" s="419"/>
      <c r="E7" s="419"/>
      <c r="F7" s="420"/>
      <c r="G7" s="412">
        <v>5100</v>
      </c>
      <c r="H7" s="409" t="s">
        <v>366</v>
      </c>
      <c r="I7" s="410">
        <v>134</v>
      </c>
      <c r="J7" s="410">
        <v>52</v>
      </c>
      <c r="K7" s="410">
        <v>82</v>
      </c>
      <c r="L7" s="411">
        <v>17.2</v>
      </c>
      <c r="M7" s="412">
        <v>14000</v>
      </c>
      <c r="N7" s="421" t="s">
        <v>367</v>
      </c>
      <c r="O7" s="414">
        <v>433</v>
      </c>
      <c r="P7" s="414">
        <v>186</v>
      </c>
      <c r="Q7" s="414">
        <v>247</v>
      </c>
      <c r="R7" s="416">
        <v>55.7</v>
      </c>
      <c r="S7" s="2"/>
    </row>
    <row r="8" spans="1:19" ht="22.95" customHeight="1">
      <c r="A8" s="422">
        <v>1000</v>
      </c>
      <c r="B8" s="413" t="s">
        <v>368</v>
      </c>
      <c r="C8" s="423">
        <v>147</v>
      </c>
      <c r="D8" s="423">
        <v>62</v>
      </c>
      <c r="E8" s="423">
        <v>85</v>
      </c>
      <c r="F8" s="420">
        <v>18.899999999999999</v>
      </c>
      <c r="G8" s="424">
        <v>5200</v>
      </c>
      <c r="H8" s="413" t="s">
        <v>369</v>
      </c>
      <c r="I8" s="423">
        <v>21</v>
      </c>
      <c r="J8" s="423">
        <v>11</v>
      </c>
      <c r="K8" s="423">
        <v>10</v>
      </c>
      <c r="L8" s="411">
        <v>2.7</v>
      </c>
      <c r="M8" s="412">
        <v>14100</v>
      </c>
      <c r="N8" s="413" t="s">
        <v>370</v>
      </c>
      <c r="O8" s="425">
        <v>58</v>
      </c>
      <c r="P8" s="426">
        <v>18</v>
      </c>
      <c r="Q8" s="427">
        <v>40</v>
      </c>
      <c r="R8" s="416">
        <v>7.5</v>
      </c>
      <c r="S8" s="2"/>
    </row>
    <row r="9" spans="1:19" ht="22.95" customHeight="1">
      <c r="A9" s="422">
        <v>1100</v>
      </c>
      <c r="B9" s="413" t="s">
        <v>198</v>
      </c>
      <c r="C9" s="423">
        <v>25</v>
      </c>
      <c r="D9" s="423">
        <v>7</v>
      </c>
      <c r="E9" s="423">
        <v>18</v>
      </c>
      <c r="F9" s="420">
        <v>3.2</v>
      </c>
      <c r="G9" s="424">
        <v>6000</v>
      </c>
      <c r="H9" s="413" t="s">
        <v>371</v>
      </c>
      <c r="I9" s="423">
        <v>428</v>
      </c>
      <c r="J9" s="423">
        <v>200</v>
      </c>
      <c r="K9" s="423">
        <v>228</v>
      </c>
      <c r="L9" s="411">
        <v>55.1</v>
      </c>
      <c r="M9" s="412">
        <v>14200</v>
      </c>
      <c r="N9" s="421" t="s">
        <v>105</v>
      </c>
      <c r="O9" s="425">
        <v>239</v>
      </c>
      <c r="P9" s="426">
        <v>124</v>
      </c>
      <c r="Q9" s="426">
        <v>115</v>
      </c>
      <c r="R9" s="416">
        <v>30.8</v>
      </c>
      <c r="S9" s="2"/>
    </row>
    <row r="10" spans="1:19" ht="22.95" customHeight="1">
      <c r="A10" s="422">
        <v>1200</v>
      </c>
      <c r="B10" s="413" t="s">
        <v>17</v>
      </c>
      <c r="C10" s="423">
        <v>5</v>
      </c>
      <c r="D10" s="423">
        <v>3</v>
      </c>
      <c r="E10" s="423">
        <v>2</v>
      </c>
      <c r="F10" s="420">
        <v>0.6</v>
      </c>
      <c r="G10" s="424">
        <v>6100</v>
      </c>
      <c r="H10" s="413" t="s">
        <v>245</v>
      </c>
      <c r="I10" s="423">
        <v>2</v>
      </c>
      <c r="J10" s="423">
        <v>1</v>
      </c>
      <c r="K10" s="423">
        <v>1</v>
      </c>
      <c r="L10" s="411">
        <v>0.3</v>
      </c>
      <c r="M10" s="412">
        <v>14201</v>
      </c>
      <c r="N10" s="413" t="s">
        <v>372</v>
      </c>
      <c r="O10" s="414">
        <v>21</v>
      </c>
      <c r="P10" s="415">
        <v>9</v>
      </c>
      <c r="Q10" s="415">
        <v>12</v>
      </c>
      <c r="R10" s="416">
        <v>2.7</v>
      </c>
      <c r="S10" s="2"/>
    </row>
    <row r="11" spans="1:19" ht="22.95" customHeight="1">
      <c r="A11" s="422">
        <v>1201</v>
      </c>
      <c r="B11" s="413" t="s">
        <v>373</v>
      </c>
      <c r="C11" s="423">
        <v>4</v>
      </c>
      <c r="D11" s="423">
        <v>3</v>
      </c>
      <c r="E11" s="423">
        <v>1</v>
      </c>
      <c r="F11" s="420">
        <v>0.5</v>
      </c>
      <c r="G11" s="424">
        <v>6200</v>
      </c>
      <c r="H11" s="413" t="s">
        <v>249</v>
      </c>
      <c r="I11" s="423">
        <v>19</v>
      </c>
      <c r="J11" s="423">
        <v>13</v>
      </c>
      <c r="K11" s="423">
        <v>6</v>
      </c>
      <c r="L11" s="411">
        <v>2.4</v>
      </c>
      <c r="M11" s="412">
        <v>14202</v>
      </c>
      <c r="N11" s="413" t="s">
        <v>374</v>
      </c>
      <c r="O11" s="414">
        <v>189</v>
      </c>
      <c r="P11" s="415">
        <v>103</v>
      </c>
      <c r="Q11" s="415">
        <v>86</v>
      </c>
      <c r="R11" s="416">
        <v>24.3</v>
      </c>
      <c r="S11" s="2"/>
    </row>
    <row r="12" spans="1:19" ht="22.95" customHeight="1">
      <c r="A12" s="422">
        <v>1202</v>
      </c>
      <c r="B12" s="413" t="s">
        <v>375</v>
      </c>
      <c r="C12" s="423">
        <v>1</v>
      </c>
      <c r="D12" s="414" t="s">
        <v>182</v>
      </c>
      <c r="E12" s="423">
        <v>1</v>
      </c>
      <c r="F12" s="420">
        <v>0.1</v>
      </c>
      <c r="G12" s="424">
        <v>6300</v>
      </c>
      <c r="H12" s="413" t="s">
        <v>376</v>
      </c>
      <c r="I12" s="423">
        <v>89</v>
      </c>
      <c r="J12" s="423">
        <v>45</v>
      </c>
      <c r="K12" s="423">
        <v>44</v>
      </c>
      <c r="L12" s="411">
        <v>11.5</v>
      </c>
      <c r="M12" s="412">
        <v>14203</v>
      </c>
      <c r="N12" s="413" t="s">
        <v>377</v>
      </c>
      <c r="O12" s="414">
        <v>29</v>
      </c>
      <c r="P12" s="415">
        <v>12</v>
      </c>
      <c r="Q12" s="415">
        <v>17</v>
      </c>
      <c r="R12" s="416">
        <v>3.7</v>
      </c>
      <c r="S12" s="2"/>
    </row>
    <row r="13" spans="1:19" ht="22.95" customHeight="1">
      <c r="A13" s="422">
        <v>1300</v>
      </c>
      <c r="B13" s="413" t="s">
        <v>203</v>
      </c>
      <c r="C13" s="423">
        <v>61</v>
      </c>
      <c r="D13" s="423">
        <v>35</v>
      </c>
      <c r="E13" s="423">
        <v>26</v>
      </c>
      <c r="F13" s="420">
        <v>7.9</v>
      </c>
      <c r="G13" s="424">
        <v>6400</v>
      </c>
      <c r="H13" s="413" t="s">
        <v>378</v>
      </c>
      <c r="I13" s="423">
        <v>181</v>
      </c>
      <c r="J13" s="423">
        <v>59</v>
      </c>
      <c r="K13" s="423">
        <v>122</v>
      </c>
      <c r="L13" s="411">
        <v>23.3</v>
      </c>
      <c r="M13" s="412">
        <v>14300</v>
      </c>
      <c r="N13" s="413" t="s">
        <v>379</v>
      </c>
      <c r="O13" s="414">
        <v>136</v>
      </c>
      <c r="P13" s="415">
        <v>44</v>
      </c>
      <c r="Q13" s="415">
        <v>92</v>
      </c>
      <c r="R13" s="416">
        <v>17.5</v>
      </c>
      <c r="S13" s="2"/>
    </row>
    <row r="14" spans="1:19" ht="22.95" customHeight="1">
      <c r="A14" s="422">
        <v>1400</v>
      </c>
      <c r="B14" s="413" t="s">
        <v>213</v>
      </c>
      <c r="C14" s="423">
        <v>12</v>
      </c>
      <c r="D14" s="423">
        <v>3</v>
      </c>
      <c r="E14" s="423">
        <v>9</v>
      </c>
      <c r="F14" s="420">
        <v>1.5</v>
      </c>
      <c r="G14" s="424">
        <v>6500</v>
      </c>
      <c r="H14" s="413" t="s">
        <v>380</v>
      </c>
      <c r="I14" s="423">
        <v>137</v>
      </c>
      <c r="J14" s="423">
        <v>82</v>
      </c>
      <c r="K14" s="423">
        <v>55</v>
      </c>
      <c r="L14" s="411">
        <v>17.600000000000001</v>
      </c>
      <c r="M14" s="412">
        <v>15000</v>
      </c>
      <c r="N14" s="413" t="s">
        <v>381</v>
      </c>
      <c r="O14" s="414" t="s">
        <v>182</v>
      </c>
      <c r="P14" s="428" t="s">
        <v>51</v>
      </c>
      <c r="Q14" s="414" t="s">
        <v>182</v>
      </c>
      <c r="R14" s="425" t="s">
        <v>182</v>
      </c>
      <c r="S14" s="2"/>
    </row>
    <row r="15" spans="1:19" ht="22.95" customHeight="1">
      <c r="A15" s="422">
        <v>1401</v>
      </c>
      <c r="B15" s="413" t="s">
        <v>382</v>
      </c>
      <c r="C15" s="423">
        <v>5</v>
      </c>
      <c r="D15" s="423">
        <v>2</v>
      </c>
      <c r="E15" s="423">
        <v>3</v>
      </c>
      <c r="F15" s="420">
        <v>0.6</v>
      </c>
      <c r="G15" s="424">
        <v>7000</v>
      </c>
      <c r="H15" s="413" t="s">
        <v>383</v>
      </c>
      <c r="I15" s="414" t="s">
        <v>182</v>
      </c>
      <c r="J15" s="414" t="s">
        <v>182</v>
      </c>
      <c r="K15" s="414" t="s">
        <v>182</v>
      </c>
      <c r="L15" s="429" t="s">
        <v>182</v>
      </c>
      <c r="M15" s="412">
        <v>16000</v>
      </c>
      <c r="N15" s="413" t="s">
        <v>384</v>
      </c>
      <c r="O15" s="414">
        <v>4</v>
      </c>
      <c r="P15" s="414">
        <v>1</v>
      </c>
      <c r="Q15" s="414">
        <v>3</v>
      </c>
      <c r="R15" s="416">
        <v>0.5</v>
      </c>
      <c r="S15" s="2"/>
    </row>
    <row r="16" spans="1:19" ht="22.95" customHeight="1">
      <c r="A16" s="422">
        <v>1402</v>
      </c>
      <c r="B16" s="413" t="s">
        <v>385</v>
      </c>
      <c r="C16" s="423">
        <v>7</v>
      </c>
      <c r="D16" s="423">
        <v>1</v>
      </c>
      <c r="E16" s="423">
        <v>6</v>
      </c>
      <c r="F16" s="420">
        <v>0.9</v>
      </c>
      <c r="G16" s="424">
        <v>8000</v>
      </c>
      <c r="H16" s="413" t="s">
        <v>386</v>
      </c>
      <c r="I16" s="414" t="s">
        <v>182</v>
      </c>
      <c r="J16" s="414" t="s">
        <v>182</v>
      </c>
      <c r="K16" s="414" t="s">
        <v>182</v>
      </c>
      <c r="L16" s="429" t="s">
        <v>182</v>
      </c>
      <c r="M16" s="412">
        <v>16100</v>
      </c>
      <c r="N16" s="413" t="s">
        <v>387</v>
      </c>
      <c r="O16" s="414">
        <v>1</v>
      </c>
      <c r="P16" s="414">
        <v>1</v>
      </c>
      <c r="Q16" s="414" t="s">
        <v>182</v>
      </c>
      <c r="R16" s="416">
        <v>0.1</v>
      </c>
      <c r="S16" s="2"/>
    </row>
    <row r="17" spans="1:19" ht="22.95" customHeight="1">
      <c r="A17" s="422">
        <v>1403</v>
      </c>
      <c r="B17" s="413" t="s">
        <v>388</v>
      </c>
      <c r="C17" s="414" t="s">
        <v>182</v>
      </c>
      <c r="D17" s="414" t="s">
        <v>182</v>
      </c>
      <c r="E17" s="414" t="s">
        <v>182</v>
      </c>
      <c r="F17" s="429" t="s">
        <v>182</v>
      </c>
      <c r="G17" s="424">
        <v>9000</v>
      </c>
      <c r="H17" s="413" t="s">
        <v>389</v>
      </c>
      <c r="I17" s="423">
        <v>2358</v>
      </c>
      <c r="J17" s="423">
        <v>1026</v>
      </c>
      <c r="K17" s="423">
        <v>1332</v>
      </c>
      <c r="L17" s="411">
        <v>303.5</v>
      </c>
      <c r="M17" s="412">
        <v>16200</v>
      </c>
      <c r="N17" s="413" t="s">
        <v>390</v>
      </c>
      <c r="O17" s="414" t="s">
        <v>182</v>
      </c>
      <c r="P17" s="414" t="s">
        <v>182</v>
      </c>
      <c r="Q17" s="414" t="s">
        <v>182</v>
      </c>
      <c r="R17" s="425" t="s">
        <v>182</v>
      </c>
      <c r="S17" s="2"/>
    </row>
    <row r="18" spans="1:19" ht="22.95" customHeight="1">
      <c r="A18" s="422">
        <v>1500</v>
      </c>
      <c r="B18" s="413" t="s">
        <v>391</v>
      </c>
      <c r="C18" s="414" t="s">
        <v>182</v>
      </c>
      <c r="D18" s="414" t="s">
        <v>182</v>
      </c>
      <c r="E18" s="414" t="s">
        <v>182</v>
      </c>
      <c r="F18" s="429" t="s">
        <v>182</v>
      </c>
      <c r="G18" s="424">
        <v>9100</v>
      </c>
      <c r="H18" s="413" t="s">
        <v>60</v>
      </c>
      <c r="I18" s="423">
        <v>87</v>
      </c>
      <c r="J18" s="423">
        <v>30</v>
      </c>
      <c r="K18" s="423">
        <v>57</v>
      </c>
      <c r="L18" s="411">
        <v>11.2</v>
      </c>
      <c r="M18" s="412">
        <v>16300</v>
      </c>
      <c r="N18" s="430" t="s">
        <v>392</v>
      </c>
      <c r="O18" s="414">
        <v>3</v>
      </c>
      <c r="P18" s="414" t="s">
        <v>182</v>
      </c>
      <c r="Q18" s="414">
        <v>3</v>
      </c>
      <c r="R18" s="416">
        <v>0.4</v>
      </c>
      <c r="S18" s="2"/>
    </row>
    <row r="19" spans="1:19" ht="22.95" customHeight="1">
      <c r="A19" s="422">
        <v>1600</v>
      </c>
      <c r="B19" s="413" t="s">
        <v>218</v>
      </c>
      <c r="C19" s="423">
        <v>44</v>
      </c>
      <c r="D19" s="423">
        <v>14</v>
      </c>
      <c r="E19" s="423">
        <v>30</v>
      </c>
      <c r="F19" s="420">
        <v>5.7</v>
      </c>
      <c r="G19" s="424">
        <v>9101</v>
      </c>
      <c r="H19" s="413" t="s">
        <v>393</v>
      </c>
      <c r="I19" s="423">
        <v>31</v>
      </c>
      <c r="J19" s="423">
        <v>10</v>
      </c>
      <c r="K19" s="423">
        <v>21</v>
      </c>
      <c r="L19" s="411">
        <v>4</v>
      </c>
      <c r="M19" s="412">
        <v>16400</v>
      </c>
      <c r="N19" s="413" t="s">
        <v>394</v>
      </c>
      <c r="O19" s="414" t="s">
        <v>182</v>
      </c>
      <c r="P19" s="414" t="s">
        <v>182</v>
      </c>
      <c r="Q19" s="414" t="s">
        <v>182</v>
      </c>
      <c r="R19" s="425" t="s">
        <v>182</v>
      </c>
      <c r="S19" s="2"/>
    </row>
    <row r="20" spans="1:19" ht="22.95" customHeight="1">
      <c r="A20" s="422">
        <v>2000</v>
      </c>
      <c r="B20" s="413" t="s">
        <v>395</v>
      </c>
      <c r="C20" s="423">
        <v>2750</v>
      </c>
      <c r="D20" s="423">
        <v>1577</v>
      </c>
      <c r="E20" s="423">
        <v>1173</v>
      </c>
      <c r="F20" s="420">
        <v>353.9</v>
      </c>
      <c r="G20" s="424">
        <v>9102</v>
      </c>
      <c r="H20" s="413" t="s">
        <v>396</v>
      </c>
      <c r="I20" s="423">
        <v>56</v>
      </c>
      <c r="J20" s="423">
        <v>20</v>
      </c>
      <c r="K20" s="423">
        <v>36</v>
      </c>
      <c r="L20" s="411">
        <v>7.2</v>
      </c>
      <c r="M20" s="412">
        <v>16500</v>
      </c>
      <c r="N20" s="430" t="s">
        <v>397</v>
      </c>
      <c r="O20" s="414" t="s">
        <v>182</v>
      </c>
      <c r="P20" s="414" t="s">
        <v>182</v>
      </c>
      <c r="Q20" s="414" t="s">
        <v>182</v>
      </c>
      <c r="R20" s="425" t="s">
        <v>182</v>
      </c>
      <c r="S20" s="2"/>
    </row>
    <row r="21" spans="1:19" ht="22.95" customHeight="1">
      <c r="A21" s="422">
        <v>2100</v>
      </c>
      <c r="B21" s="413" t="s">
        <v>398</v>
      </c>
      <c r="C21" s="423">
        <v>2655</v>
      </c>
      <c r="D21" s="423">
        <v>1526</v>
      </c>
      <c r="E21" s="423">
        <v>1129</v>
      </c>
      <c r="F21" s="420">
        <v>341.7</v>
      </c>
      <c r="G21" s="424">
        <v>9200</v>
      </c>
      <c r="H21" s="413" t="s">
        <v>257</v>
      </c>
      <c r="I21" s="423">
        <v>1439</v>
      </c>
      <c r="J21" s="423">
        <v>594</v>
      </c>
      <c r="K21" s="423">
        <v>845</v>
      </c>
      <c r="L21" s="411">
        <v>185.2</v>
      </c>
      <c r="M21" s="412">
        <v>16600</v>
      </c>
      <c r="N21" s="413" t="s">
        <v>399</v>
      </c>
      <c r="O21" s="414" t="s">
        <v>182</v>
      </c>
      <c r="P21" s="414" t="s">
        <v>182</v>
      </c>
      <c r="Q21" s="414" t="s">
        <v>182</v>
      </c>
      <c r="R21" s="425" t="s">
        <v>182</v>
      </c>
      <c r="S21" s="2"/>
    </row>
    <row r="22" spans="1:19" ht="22.95" customHeight="1">
      <c r="A22" s="422">
        <v>2101</v>
      </c>
      <c r="B22" s="413" t="s">
        <v>400</v>
      </c>
      <c r="C22" s="423">
        <v>65</v>
      </c>
      <c r="D22" s="423">
        <v>40</v>
      </c>
      <c r="E22" s="423">
        <v>25</v>
      </c>
      <c r="F22" s="420">
        <v>8.4</v>
      </c>
      <c r="G22" s="424">
        <v>9201</v>
      </c>
      <c r="H22" s="413" t="s">
        <v>401</v>
      </c>
      <c r="I22" s="423">
        <v>17</v>
      </c>
      <c r="J22" s="423">
        <v>7</v>
      </c>
      <c r="K22" s="423">
        <v>10</v>
      </c>
      <c r="L22" s="411">
        <v>2.2000000000000002</v>
      </c>
      <c r="M22" s="412">
        <v>17000</v>
      </c>
      <c r="N22" s="413" t="s">
        <v>402</v>
      </c>
      <c r="O22" s="414">
        <v>12</v>
      </c>
      <c r="P22" s="414">
        <v>2</v>
      </c>
      <c r="Q22" s="414">
        <v>10</v>
      </c>
      <c r="R22" s="416">
        <v>1.5</v>
      </c>
      <c r="S22" s="2"/>
    </row>
    <row r="23" spans="1:19" ht="22.95" customHeight="1">
      <c r="A23" s="422">
        <v>2102</v>
      </c>
      <c r="B23" s="413" t="s">
        <v>403</v>
      </c>
      <c r="C23" s="423">
        <v>51</v>
      </c>
      <c r="D23" s="423">
        <v>40</v>
      </c>
      <c r="E23" s="423">
        <v>11</v>
      </c>
      <c r="F23" s="420">
        <v>6.6</v>
      </c>
      <c r="G23" s="424">
        <v>9202</v>
      </c>
      <c r="H23" s="413" t="s">
        <v>404</v>
      </c>
      <c r="I23" s="423">
        <v>178</v>
      </c>
      <c r="J23" s="423">
        <v>104</v>
      </c>
      <c r="K23" s="423">
        <v>74</v>
      </c>
      <c r="L23" s="411">
        <v>22.9</v>
      </c>
      <c r="M23" s="412">
        <v>17100</v>
      </c>
      <c r="N23" s="413" t="s">
        <v>405</v>
      </c>
      <c r="O23" s="414" t="s">
        <v>182</v>
      </c>
      <c r="P23" s="414" t="s">
        <v>182</v>
      </c>
      <c r="Q23" s="414" t="s">
        <v>182</v>
      </c>
      <c r="R23" s="431" t="s">
        <v>182</v>
      </c>
      <c r="S23" s="2"/>
    </row>
    <row r="24" spans="1:19" ht="22.95" customHeight="1">
      <c r="A24" s="422">
        <v>2103</v>
      </c>
      <c r="B24" s="413" t="s">
        <v>406</v>
      </c>
      <c r="C24" s="423">
        <v>245</v>
      </c>
      <c r="D24" s="423">
        <v>153</v>
      </c>
      <c r="E24" s="423">
        <v>92</v>
      </c>
      <c r="F24" s="420">
        <v>31.5</v>
      </c>
      <c r="G24" s="424">
        <v>9203</v>
      </c>
      <c r="H24" s="413" t="s">
        <v>407</v>
      </c>
      <c r="I24" s="423">
        <v>105</v>
      </c>
      <c r="J24" s="423">
        <v>59</v>
      </c>
      <c r="K24" s="423">
        <v>46</v>
      </c>
      <c r="L24" s="411">
        <v>13.5</v>
      </c>
      <c r="M24" s="412">
        <v>17200</v>
      </c>
      <c r="N24" s="413" t="s">
        <v>408</v>
      </c>
      <c r="O24" s="414">
        <v>4</v>
      </c>
      <c r="P24" s="414">
        <v>1</v>
      </c>
      <c r="Q24" s="414">
        <v>3</v>
      </c>
      <c r="R24" s="416">
        <v>0.5</v>
      </c>
      <c r="S24" s="2"/>
    </row>
    <row r="25" spans="1:19" ht="22.95" customHeight="1">
      <c r="A25" s="422">
        <v>2104</v>
      </c>
      <c r="B25" s="413" t="s">
        <v>409</v>
      </c>
      <c r="C25" s="423">
        <v>277</v>
      </c>
      <c r="D25" s="423">
        <v>148</v>
      </c>
      <c r="E25" s="423">
        <v>129</v>
      </c>
      <c r="F25" s="420">
        <v>35.6</v>
      </c>
      <c r="G25" s="424">
        <v>9204</v>
      </c>
      <c r="H25" s="413" t="s">
        <v>410</v>
      </c>
      <c r="I25" s="423">
        <v>105</v>
      </c>
      <c r="J25" s="423">
        <v>30</v>
      </c>
      <c r="K25" s="423">
        <v>75</v>
      </c>
      <c r="L25" s="411">
        <v>13.5</v>
      </c>
      <c r="M25" s="412">
        <v>17201</v>
      </c>
      <c r="N25" s="413" t="s">
        <v>231</v>
      </c>
      <c r="O25" s="414">
        <v>2</v>
      </c>
      <c r="P25" s="414">
        <v>1</v>
      </c>
      <c r="Q25" s="414">
        <v>1</v>
      </c>
      <c r="R25" s="416">
        <v>0.3</v>
      </c>
      <c r="S25" s="2"/>
    </row>
    <row r="26" spans="1:19" ht="22.95" customHeight="1">
      <c r="A26" s="422">
        <v>2105</v>
      </c>
      <c r="B26" s="413" t="s">
        <v>411</v>
      </c>
      <c r="C26" s="432">
        <v>106</v>
      </c>
      <c r="D26" s="432">
        <v>58</v>
      </c>
      <c r="E26" s="432">
        <v>48</v>
      </c>
      <c r="F26" s="433">
        <v>13.6</v>
      </c>
      <c r="G26" s="424">
        <v>9205</v>
      </c>
      <c r="H26" s="413" t="s">
        <v>412</v>
      </c>
      <c r="I26" s="423">
        <v>20</v>
      </c>
      <c r="J26" s="423">
        <v>9</v>
      </c>
      <c r="K26" s="423">
        <v>11</v>
      </c>
      <c r="L26" s="411">
        <v>2.6</v>
      </c>
      <c r="M26" s="412">
        <v>17202</v>
      </c>
      <c r="N26" s="413" t="s">
        <v>235</v>
      </c>
      <c r="O26" s="414">
        <v>2</v>
      </c>
      <c r="P26" s="414" t="s">
        <v>182</v>
      </c>
      <c r="Q26" s="414">
        <v>2</v>
      </c>
      <c r="R26" s="416">
        <v>0.3</v>
      </c>
      <c r="S26" s="2"/>
    </row>
    <row r="27" spans="1:19" ht="22.95" customHeight="1">
      <c r="A27" s="434"/>
      <c r="B27" s="413" t="s">
        <v>413</v>
      </c>
      <c r="C27" s="432"/>
      <c r="D27" s="432"/>
      <c r="E27" s="432"/>
      <c r="F27" s="433">
        <v>0</v>
      </c>
      <c r="G27" s="424">
        <v>9206</v>
      </c>
      <c r="H27" s="413" t="s">
        <v>414</v>
      </c>
      <c r="I27" s="423">
        <v>228</v>
      </c>
      <c r="J27" s="423">
        <v>110</v>
      </c>
      <c r="K27" s="423">
        <v>118</v>
      </c>
      <c r="L27" s="411">
        <v>29.3</v>
      </c>
      <c r="M27" s="412">
        <v>17300</v>
      </c>
      <c r="N27" s="413" t="s">
        <v>415</v>
      </c>
      <c r="O27" s="414">
        <v>1</v>
      </c>
      <c r="P27" s="414">
        <v>1</v>
      </c>
      <c r="Q27" s="414" t="s">
        <v>182</v>
      </c>
      <c r="R27" s="416">
        <v>0.1</v>
      </c>
      <c r="S27" s="2"/>
    </row>
    <row r="28" spans="1:19" ht="22.95" customHeight="1">
      <c r="A28" s="422">
        <v>2106</v>
      </c>
      <c r="B28" s="413" t="s">
        <v>416</v>
      </c>
      <c r="C28" s="423">
        <v>229</v>
      </c>
      <c r="D28" s="423">
        <v>142</v>
      </c>
      <c r="E28" s="423">
        <v>87</v>
      </c>
      <c r="F28" s="420">
        <v>29.5</v>
      </c>
      <c r="G28" s="424">
        <v>9207</v>
      </c>
      <c r="H28" s="413" t="s">
        <v>417</v>
      </c>
      <c r="I28" s="423">
        <v>749</v>
      </c>
      <c r="J28" s="423">
        <v>256</v>
      </c>
      <c r="K28" s="423">
        <v>493</v>
      </c>
      <c r="L28" s="411">
        <v>96.4</v>
      </c>
      <c r="M28" s="412">
        <v>17400</v>
      </c>
      <c r="N28" s="413" t="s">
        <v>418</v>
      </c>
      <c r="O28" s="414">
        <v>3</v>
      </c>
      <c r="P28" s="414" t="s">
        <v>182</v>
      </c>
      <c r="Q28" s="414">
        <v>3</v>
      </c>
      <c r="R28" s="416">
        <v>0.4</v>
      </c>
      <c r="S28" s="2"/>
    </row>
    <row r="29" spans="1:19" ht="22.95" customHeight="1">
      <c r="A29" s="422">
        <v>2107</v>
      </c>
      <c r="B29" s="413" t="s">
        <v>419</v>
      </c>
      <c r="C29" s="432">
        <v>130</v>
      </c>
      <c r="D29" s="432">
        <v>56</v>
      </c>
      <c r="E29" s="432">
        <v>74</v>
      </c>
      <c r="F29" s="433">
        <v>16.7</v>
      </c>
      <c r="G29" s="424">
        <v>9208</v>
      </c>
      <c r="H29" s="413" t="s">
        <v>420</v>
      </c>
      <c r="I29" s="423">
        <v>37</v>
      </c>
      <c r="J29" s="423">
        <v>19</v>
      </c>
      <c r="K29" s="423">
        <v>18</v>
      </c>
      <c r="L29" s="411">
        <v>4.8</v>
      </c>
      <c r="M29" s="412">
        <v>17500</v>
      </c>
      <c r="N29" s="413" t="s">
        <v>421</v>
      </c>
      <c r="O29" s="414">
        <v>4</v>
      </c>
      <c r="P29" s="414" t="s">
        <v>182</v>
      </c>
      <c r="Q29" s="414">
        <v>4</v>
      </c>
      <c r="R29" s="416">
        <v>0.5</v>
      </c>
      <c r="S29" s="2"/>
    </row>
    <row r="30" spans="1:19" ht="22.95" customHeight="1">
      <c r="A30" s="434"/>
      <c r="B30" s="413" t="s">
        <v>422</v>
      </c>
      <c r="C30" s="432"/>
      <c r="D30" s="432"/>
      <c r="E30" s="432"/>
      <c r="F30" s="433">
        <v>0</v>
      </c>
      <c r="G30" s="424">
        <v>9300</v>
      </c>
      <c r="H30" s="413" t="s">
        <v>78</v>
      </c>
      <c r="I30" s="423">
        <v>649</v>
      </c>
      <c r="J30" s="423">
        <v>316</v>
      </c>
      <c r="K30" s="423">
        <v>333</v>
      </c>
      <c r="L30" s="411">
        <v>83.5</v>
      </c>
      <c r="M30" s="412">
        <v>18000</v>
      </c>
      <c r="N30" s="413" t="s">
        <v>423</v>
      </c>
      <c r="O30" s="432">
        <v>1792</v>
      </c>
      <c r="P30" s="432">
        <v>605</v>
      </c>
      <c r="Q30" s="432">
        <v>1187</v>
      </c>
      <c r="R30" s="435">
        <v>230.6</v>
      </c>
      <c r="S30" s="2"/>
    </row>
    <row r="31" spans="1:19" ht="22.95" customHeight="1">
      <c r="A31" s="422">
        <v>2108</v>
      </c>
      <c r="B31" s="413" t="s">
        <v>424</v>
      </c>
      <c r="C31" s="423">
        <v>257</v>
      </c>
      <c r="D31" s="423">
        <v>133</v>
      </c>
      <c r="E31" s="423">
        <v>124</v>
      </c>
      <c r="F31" s="420">
        <v>33.1</v>
      </c>
      <c r="G31" s="424">
        <v>9301</v>
      </c>
      <c r="H31" s="413" t="s">
        <v>81</v>
      </c>
      <c r="I31" s="423">
        <v>99</v>
      </c>
      <c r="J31" s="423">
        <v>39</v>
      </c>
      <c r="K31" s="423">
        <v>60</v>
      </c>
      <c r="L31" s="411">
        <v>12.7</v>
      </c>
      <c r="M31" s="412"/>
      <c r="N31" s="413" t="s">
        <v>425</v>
      </c>
      <c r="O31" s="432"/>
      <c r="P31" s="432"/>
      <c r="Q31" s="432"/>
      <c r="R31" s="435">
        <v>0</v>
      </c>
      <c r="S31" s="2"/>
    </row>
    <row r="32" spans="1:19" ht="22.95" customHeight="1">
      <c r="A32" s="422">
        <v>2109</v>
      </c>
      <c r="B32" s="413" t="s">
        <v>426</v>
      </c>
      <c r="C32" s="423">
        <v>5</v>
      </c>
      <c r="D32" s="423">
        <v>3</v>
      </c>
      <c r="E32" s="423">
        <v>2</v>
      </c>
      <c r="F32" s="420">
        <v>0.6</v>
      </c>
      <c r="G32" s="424">
        <v>9302</v>
      </c>
      <c r="H32" s="413" t="s">
        <v>84</v>
      </c>
      <c r="I32" s="423">
        <v>197</v>
      </c>
      <c r="J32" s="423">
        <v>108</v>
      </c>
      <c r="K32" s="423">
        <v>89</v>
      </c>
      <c r="L32" s="411">
        <v>25.4</v>
      </c>
      <c r="M32" s="412">
        <v>18100</v>
      </c>
      <c r="N32" s="413" t="s">
        <v>108</v>
      </c>
      <c r="O32" s="423">
        <v>1354</v>
      </c>
      <c r="P32" s="423">
        <v>341</v>
      </c>
      <c r="Q32" s="423">
        <v>1013</v>
      </c>
      <c r="R32" s="416">
        <v>174.3</v>
      </c>
      <c r="S32" s="2"/>
    </row>
    <row r="33" spans="1:19" ht="22.95" customHeight="1">
      <c r="A33" s="422">
        <v>2110</v>
      </c>
      <c r="B33" s="413" t="s">
        <v>427</v>
      </c>
      <c r="C33" s="423">
        <v>497</v>
      </c>
      <c r="D33" s="423">
        <v>369</v>
      </c>
      <c r="E33" s="423">
        <v>128</v>
      </c>
      <c r="F33" s="420">
        <v>64</v>
      </c>
      <c r="G33" s="424">
        <v>9303</v>
      </c>
      <c r="H33" s="413" t="s">
        <v>87</v>
      </c>
      <c r="I33" s="423">
        <v>335</v>
      </c>
      <c r="J33" s="423">
        <v>162</v>
      </c>
      <c r="K33" s="423">
        <v>173</v>
      </c>
      <c r="L33" s="411">
        <v>43.1</v>
      </c>
      <c r="M33" s="412">
        <v>18200</v>
      </c>
      <c r="N33" s="413" t="s">
        <v>259</v>
      </c>
      <c r="O33" s="414" t="s">
        <v>208</v>
      </c>
      <c r="P33" s="414" t="s">
        <v>208</v>
      </c>
      <c r="Q33" s="414" t="s">
        <v>182</v>
      </c>
      <c r="R33" s="431" t="s">
        <v>208</v>
      </c>
      <c r="S33" s="2"/>
    </row>
    <row r="34" spans="1:19" ht="22.95" customHeight="1">
      <c r="A34" s="422">
        <v>2111</v>
      </c>
      <c r="B34" s="413" t="s">
        <v>428</v>
      </c>
      <c r="C34" s="423">
        <v>12</v>
      </c>
      <c r="D34" s="423">
        <v>5</v>
      </c>
      <c r="E34" s="423">
        <v>7</v>
      </c>
      <c r="F34" s="420">
        <v>1.5</v>
      </c>
      <c r="G34" s="424">
        <v>9304</v>
      </c>
      <c r="H34" s="413" t="s">
        <v>429</v>
      </c>
      <c r="I34" s="423">
        <v>18</v>
      </c>
      <c r="J34" s="423">
        <v>7</v>
      </c>
      <c r="K34" s="423">
        <v>11</v>
      </c>
      <c r="L34" s="411">
        <v>2.2999999999999998</v>
      </c>
      <c r="M34" s="412">
        <v>18300</v>
      </c>
      <c r="N34" s="413" t="s">
        <v>430</v>
      </c>
      <c r="O34" s="436">
        <v>438</v>
      </c>
      <c r="P34" s="436">
        <v>264</v>
      </c>
      <c r="Q34" s="436">
        <v>174</v>
      </c>
      <c r="R34" s="435">
        <v>56.4</v>
      </c>
      <c r="S34" s="2"/>
    </row>
    <row r="35" spans="1:19" ht="22.95" customHeight="1">
      <c r="A35" s="422">
        <v>2112</v>
      </c>
      <c r="B35" s="413" t="s">
        <v>431</v>
      </c>
      <c r="C35" s="423">
        <v>115</v>
      </c>
      <c r="D35" s="423">
        <v>1</v>
      </c>
      <c r="E35" s="423">
        <v>114</v>
      </c>
      <c r="F35" s="420">
        <v>14.8</v>
      </c>
      <c r="G35" s="437">
        <v>9400</v>
      </c>
      <c r="H35" s="413" t="s">
        <v>90</v>
      </c>
      <c r="I35" s="423">
        <v>122</v>
      </c>
      <c r="J35" s="423">
        <v>62</v>
      </c>
      <c r="K35" s="423">
        <v>60</v>
      </c>
      <c r="L35" s="411">
        <v>15.7</v>
      </c>
      <c r="M35" s="412"/>
      <c r="N35" s="430" t="s">
        <v>432</v>
      </c>
      <c r="O35" s="436">
        <v>0</v>
      </c>
      <c r="P35" s="436"/>
      <c r="Q35" s="436"/>
      <c r="R35" s="435">
        <v>0</v>
      </c>
      <c r="S35" s="2"/>
    </row>
    <row r="36" spans="1:19" ht="22.95" customHeight="1">
      <c r="A36" s="422">
        <v>2113</v>
      </c>
      <c r="B36" s="413" t="s">
        <v>433</v>
      </c>
      <c r="C36" s="423">
        <v>47</v>
      </c>
      <c r="D36" s="423" t="s">
        <v>51</v>
      </c>
      <c r="E36" s="423">
        <v>47</v>
      </c>
      <c r="F36" s="420">
        <v>11.5</v>
      </c>
      <c r="G36" s="424">
        <v>9500</v>
      </c>
      <c r="H36" s="413" t="s">
        <v>434</v>
      </c>
      <c r="I36" s="423">
        <v>61</v>
      </c>
      <c r="J36" s="423">
        <v>24</v>
      </c>
      <c r="K36" s="423">
        <v>37</v>
      </c>
      <c r="L36" s="411">
        <v>7.9</v>
      </c>
      <c r="M36" s="412">
        <v>20000</v>
      </c>
      <c r="N36" s="413" t="s">
        <v>435</v>
      </c>
      <c r="O36" s="414">
        <v>474</v>
      </c>
      <c r="P36" s="414">
        <v>277</v>
      </c>
      <c r="Q36" s="414">
        <v>197</v>
      </c>
      <c r="R36" s="416">
        <v>61</v>
      </c>
      <c r="S36" s="2"/>
    </row>
    <row r="37" spans="1:19" ht="22.95" customHeight="1">
      <c r="A37" s="422">
        <v>2114</v>
      </c>
      <c r="B37" s="413" t="s">
        <v>436</v>
      </c>
      <c r="C37" s="423">
        <v>30</v>
      </c>
      <c r="D37" s="423" t="s">
        <v>51</v>
      </c>
      <c r="E37" s="423">
        <v>30</v>
      </c>
      <c r="F37" s="420">
        <v>7.4</v>
      </c>
      <c r="G37" s="412">
        <v>10000</v>
      </c>
      <c r="H37" s="413" t="s">
        <v>437</v>
      </c>
      <c r="I37" s="423">
        <v>1786</v>
      </c>
      <c r="J37" s="423">
        <v>1001</v>
      </c>
      <c r="K37" s="423">
        <v>785</v>
      </c>
      <c r="L37" s="411">
        <v>229.9</v>
      </c>
      <c r="M37" s="412">
        <v>20100</v>
      </c>
      <c r="N37" s="413" t="s">
        <v>111</v>
      </c>
      <c r="O37" s="414">
        <v>282</v>
      </c>
      <c r="P37" s="414">
        <v>148</v>
      </c>
      <c r="Q37" s="414">
        <v>134</v>
      </c>
      <c r="R37" s="416">
        <v>36.299999999999997</v>
      </c>
      <c r="S37" s="2"/>
    </row>
    <row r="38" spans="1:19" ht="22.95" customHeight="1">
      <c r="A38" s="422">
        <v>2115</v>
      </c>
      <c r="B38" s="413" t="s">
        <v>438</v>
      </c>
      <c r="C38" s="423">
        <v>94</v>
      </c>
      <c r="D38" s="423">
        <v>94</v>
      </c>
      <c r="E38" s="423" t="s">
        <v>51</v>
      </c>
      <c r="F38" s="420">
        <v>25.5</v>
      </c>
      <c r="G38" s="412">
        <v>10100</v>
      </c>
      <c r="H38" s="413" t="s">
        <v>439</v>
      </c>
      <c r="I38" s="423">
        <v>19</v>
      </c>
      <c r="J38" s="423">
        <v>11</v>
      </c>
      <c r="K38" s="423">
        <v>8</v>
      </c>
      <c r="L38" s="411">
        <v>2.4</v>
      </c>
      <c r="M38" s="412">
        <v>20101</v>
      </c>
      <c r="N38" s="413" t="s">
        <v>114</v>
      </c>
      <c r="O38" s="414">
        <v>23</v>
      </c>
      <c r="P38" s="414">
        <v>12</v>
      </c>
      <c r="Q38" s="414">
        <v>11</v>
      </c>
      <c r="R38" s="416">
        <v>3</v>
      </c>
      <c r="S38" s="2"/>
    </row>
    <row r="39" spans="1:19" ht="22.95" customHeight="1">
      <c r="A39" s="422">
        <v>2116</v>
      </c>
      <c r="B39" s="413" t="s">
        <v>440</v>
      </c>
      <c r="C39" s="423">
        <v>66</v>
      </c>
      <c r="D39" s="423">
        <v>45</v>
      </c>
      <c r="E39" s="423">
        <v>21</v>
      </c>
      <c r="F39" s="420">
        <v>8.5</v>
      </c>
      <c r="G39" s="412">
        <v>10200</v>
      </c>
      <c r="H39" s="413" t="s">
        <v>93</v>
      </c>
      <c r="I39" s="423">
        <v>773</v>
      </c>
      <c r="J39" s="423">
        <v>399</v>
      </c>
      <c r="K39" s="423">
        <v>374</v>
      </c>
      <c r="L39" s="411">
        <v>99.5</v>
      </c>
      <c r="M39" s="412">
        <v>20102</v>
      </c>
      <c r="N39" s="413" t="s">
        <v>270</v>
      </c>
      <c r="O39" s="414">
        <v>81</v>
      </c>
      <c r="P39" s="414">
        <v>40</v>
      </c>
      <c r="Q39" s="414">
        <v>41</v>
      </c>
      <c r="R39" s="416">
        <v>10.4</v>
      </c>
      <c r="S39" s="2"/>
    </row>
    <row r="40" spans="1:19" ht="22.95" customHeight="1">
      <c r="A40" s="422">
        <v>2117</v>
      </c>
      <c r="B40" s="413" t="s">
        <v>441</v>
      </c>
      <c r="C40" s="423">
        <v>35</v>
      </c>
      <c r="D40" s="423">
        <v>18</v>
      </c>
      <c r="E40" s="423">
        <v>17</v>
      </c>
      <c r="F40" s="420">
        <v>4.5</v>
      </c>
      <c r="G40" s="412">
        <v>10300</v>
      </c>
      <c r="H40" s="413" t="s">
        <v>442</v>
      </c>
      <c r="I40" s="423">
        <v>3</v>
      </c>
      <c r="J40" s="423">
        <v>2</v>
      </c>
      <c r="K40" s="423">
        <v>1</v>
      </c>
      <c r="L40" s="411">
        <v>0.4</v>
      </c>
      <c r="M40" s="412">
        <v>20103</v>
      </c>
      <c r="N40" s="413" t="s">
        <v>274</v>
      </c>
      <c r="O40" s="414">
        <v>40</v>
      </c>
      <c r="P40" s="414">
        <v>17</v>
      </c>
      <c r="Q40" s="414">
        <v>23</v>
      </c>
      <c r="R40" s="416">
        <v>5.0999999999999996</v>
      </c>
      <c r="S40" s="2"/>
    </row>
    <row r="41" spans="1:19" ht="22.95" customHeight="1">
      <c r="A41" s="422">
        <v>2118</v>
      </c>
      <c r="B41" s="413" t="s">
        <v>443</v>
      </c>
      <c r="C41" s="423">
        <v>84</v>
      </c>
      <c r="D41" s="423">
        <v>50</v>
      </c>
      <c r="E41" s="423">
        <v>34</v>
      </c>
      <c r="F41" s="420">
        <v>10.8</v>
      </c>
      <c r="G41" s="412">
        <v>10400</v>
      </c>
      <c r="H41" s="413" t="s">
        <v>96</v>
      </c>
      <c r="I41" s="423">
        <v>127</v>
      </c>
      <c r="J41" s="423">
        <v>104</v>
      </c>
      <c r="K41" s="423">
        <v>23</v>
      </c>
      <c r="L41" s="411">
        <v>16.3</v>
      </c>
      <c r="M41" s="412">
        <v>20104</v>
      </c>
      <c r="N41" s="413" t="s">
        <v>444</v>
      </c>
      <c r="O41" s="414">
        <v>64</v>
      </c>
      <c r="P41" s="414">
        <v>34</v>
      </c>
      <c r="Q41" s="414">
        <v>30</v>
      </c>
      <c r="R41" s="416">
        <v>8.1999999999999993</v>
      </c>
      <c r="S41" s="2"/>
    </row>
    <row r="42" spans="1:19" ht="22.95" customHeight="1">
      <c r="A42" s="422">
        <v>2119</v>
      </c>
      <c r="B42" s="413" t="s">
        <v>54</v>
      </c>
      <c r="C42" s="423">
        <v>68</v>
      </c>
      <c r="D42" s="423">
        <v>39</v>
      </c>
      <c r="E42" s="423">
        <v>29</v>
      </c>
      <c r="F42" s="420">
        <v>8.8000000000000007</v>
      </c>
      <c r="G42" s="412">
        <v>10500</v>
      </c>
      <c r="H42" s="413" t="s">
        <v>99</v>
      </c>
      <c r="I42" s="423">
        <v>11</v>
      </c>
      <c r="J42" s="423">
        <v>8</v>
      </c>
      <c r="K42" s="423">
        <v>3</v>
      </c>
      <c r="L42" s="411">
        <v>1.4</v>
      </c>
      <c r="M42" s="412">
        <v>20105</v>
      </c>
      <c r="N42" s="413" t="s">
        <v>445</v>
      </c>
      <c r="O42" s="414" t="s">
        <v>182</v>
      </c>
      <c r="P42" s="414" t="s">
        <v>182</v>
      </c>
      <c r="Q42" s="414" t="s">
        <v>182</v>
      </c>
      <c r="R42" s="431">
        <v>0</v>
      </c>
      <c r="S42" s="2"/>
    </row>
    <row r="43" spans="1:19" ht="22.95" customHeight="1">
      <c r="A43" s="422">
        <v>2120</v>
      </c>
      <c r="B43" s="413" t="s">
        <v>446</v>
      </c>
      <c r="C43" s="432">
        <v>26</v>
      </c>
      <c r="D43" s="432">
        <v>14</v>
      </c>
      <c r="E43" s="432">
        <v>12</v>
      </c>
      <c r="F43" s="433">
        <v>3.3</v>
      </c>
      <c r="G43" s="412">
        <v>10600</v>
      </c>
      <c r="H43" s="413" t="s">
        <v>447</v>
      </c>
      <c r="I43" s="423">
        <v>853</v>
      </c>
      <c r="J43" s="423">
        <v>477</v>
      </c>
      <c r="K43" s="423">
        <v>376</v>
      </c>
      <c r="L43" s="411">
        <v>109.8</v>
      </c>
      <c r="M43" s="412">
        <v>20106</v>
      </c>
      <c r="N43" s="413" t="s">
        <v>448</v>
      </c>
      <c r="O43" s="436">
        <v>0</v>
      </c>
      <c r="P43" s="436" t="s">
        <v>208</v>
      </c>
      <c r="Q43" s="436">
        <v>0</v>
      </c>
      <c r="R43" s="438">
        <v>0</v>
      </c>
      <c r="S43" s="2"/>
    </row>
    <row r="44" spans="1:19" ht="22.95" customHeight="1">
      <c r="A44" s="434"/>
      <c r="B44" s="413" t="s">
        <v>449</v>
      </c>
      <c r="C44" s="432"/>
      <c r="D44" s="432"/>
      <c r="E44" s="432"/>
      <c r="F44" s="433">
        <v>0</v>
      </c>
      <c r="G44" s="412">
        <v>10601</v>
      </c>
      <c r="H44" s="413" t="s">
        <v>450</v>
      </c>
      <c r="I44" s="423">
        <v>571</v>
      </c>
      <c r="J44" s="423">
        <v>323</v>
      </c>
      <c r="K44" s="423">
        <v>248</v>
      </c>
      <c r="L44" s="411">
        <v>73.5</v>
      </c>
      <c r="M44" s="412"/>
      <c r="N44" s="413" t="s">
        <v>451</v>
      </c>
      <c r="O44" s="436">
        <v>0</v>
      </c>
      <c r="P44" s="436"/>
      <c r="Q44" s="436"/>
      <c r="R44" s="438">
        <v>0</v>
      </c>
      <c r="S44" s="2"/>
    </row>
    <row r="45" spans="1:19" ht="22.95" customHeight="1">
      <c r="A45" s="422">
        <v>2121</v>
      </c>
      <c r="B45" s="413" t="s">
        <v>452</v>
      </c>
      <c r="C45" s="423">
        <v>216</v>
      </c>
      <c r="D45" s="423">
        <v>118</v>
      </c>
      <c r="E45" s="423">
        <v>98</v>
      </c>
      <c r="F45" s="420">
        <v>27.8</v>
      </c>
      <c r="G45" s="412">
        <v>10602</v>
      </c>
      <c r="H45" s="413" t="s">
        <v>453</v>
      </c>
      <c r="I45" s="423">
        <v>146</v>
      </c>
      <c r="J45" s="423">
        <v>86</v>
      </c>
      <c r="K45" s="423">
        <v>60</v>
      </c>
      <c r="L45" s="411">
        <v>18.8</v>
      </c>
      <c r="M45" s="412">
        <v>20107</v>
      </c>
      <c r="N45" s="413" t="s">
        <v>294</v>
      </c>
      <c r="O45" s="414">
        <v>74</v>
      </c>
      <c r="P45" s="414">
        <v>45</v>
      </c>
      <c r="Q45" s="414">
        <v>29</v>
      </c>
      <c r="R45" s="416">
        <v>9.5</v>
      </c>
      <c r="S45" s="2"/>
    </row>
    <row r="46" spans="1:19" ht="22.95" customHeight="1">
      <c r="A46" s="422">
        <v>2200</v>
      </c>
      <c r="B46" s="413" t="s">
        <v>454</v>
      </c>
      <c r="C46" s="423">
        <v>95</v>
      </c>
      <c r="D46" s="423">
        <v>51</v>
      </c>
      <c r="E46" s="423">
        <v>44</v>
      </c>
      <c r="F46" s="420">
        <v>12.2</v>
      </c>
      <c r="G46" s="412">
        <v>10603</v>
      </c>
      <c r="H46" s="413" t="s">
        <v>455</v>
      </c>
      <c r="I46" s="432">
        <v>136</v>
      </c>
      <c r="J46" s="432">
        <v>68</v>
      </c>
      <c r="K46" s="432">
        <v>68</v>
      </c>
      <c r="L46" s="439">
        <v>17.5</v>
      </c>
      <c r="M46" s="412">
        <v>20200</v>
      </c>
      <c r="N46" s="413" t="s">
        <v>117</v>
      </c>
      <c r="O46" s="414">
        <v>94</v>
      </c>
      <c r="P46" s="414">
        <v>68</v>
      </c>
      <c r="Q46" s="414">
        <v>26</v>
      </c>
      <c r="R46" s="416">
        <v>12.1</v>
      </c>
      <c r="S46" s="2"/>
    </row>
    <row r="47" spans="1:19" ht="22.95" customHeight="1">
      <c r="A47" s="422">
        <v>2201</v>
      </c>
      <c r="B47" s="413" t="s">
        <v>456</v>
      </c>
      <c r="C47" s="423">
        <v>13</v>
      </c>
      <c r="D47" s="423">
        <v>5</v>
      </c>
      <c r="E47" s="423">
        <v>8</v>
      </c>
      <c r="F47" s="420">
        <v>1.7</v>
      </c>
      <c r="G47" s="412"/>
      <c r="H47" s="413" t="s">
        <v>457</v>
      </c>
      <c r="I47" s="432"/>
      <c r="J47" s="432"/>
      <c r="K47" s="432"/>
      <c r="L47" s="439"/>
      <c r="M47" s="412">
        <v>20300</v>
      </c>
      <c r="N47" s="413" t="s">
        <v>298</v>
      </c>
      <c r="O47" s="414">
        <v>0</v>
      </c>
      <c r="P47" s="414">
        <v>0</v>
      </c>
      <c r="Q47" s="414">
        <v>0</v>
      </c>
      <c r="R47" s="431" t="s">
        <v>182</v>
      </c>
      <c r="S47" s="2"/>
    </row>
    <row r="48" spans="1:19" ht="22.95" customHeight="1">
      <c r="A48" s="422">
        <v>2202</v>
      </c>
      <c r="B48" s="413" t="s">
        <v>458</v>
      </c>
      <c r="C48" s="423">
        <v>82</v>
      </c>
      <c r="D48" s="423">
        <v>46</v>
      </c>
      <c r="E48" s="423">
        <v>36</v>
      </c>
      <c r="F48" s="420">
        <v>10.6</v>
      </c>
      <c r="G48" s="412">
        <v>11000</v>
      </c>
      <c r="H48" s="413" t="s">
        <v>459</v>
      </c>
      <c r="I48" s="423">
        <v>418</v>
      </c>
      <c r="J48" s="423">
        <v>208</v>
      </c>
      <c r="K48" s="423">
        <v>210</v>
      </c>
      <c r="L48" s="411">
        <v>53.8</v>
      </c>
      <c r="M48" s="412">
        <v>20400</v>
      </c>
      <c r="N48" s="421" t="s">
        <v>302</v>
      </c>
      <c r="O48" s="425">
        <v>98</v>
      </c>
      <c r="P48" s="425">
        <v>61</v>
      </c>
      <c r="Q48" s="414">
        <v>37</v>
      </c>
      <c r="R48" s="416">
        <v>12.6</v>
      </c>
      <c r="S48" s="2"/>
    </row>
    <row r="49" spans="1:19" ht="22.95" customHeight="1">
      <c r="A49" s="422">
        <v>3000</v>
      </c>
      <c r="B49" s="413" t="s">
        <v>460</v>
      </c>
      <c r="C49" s="440">
        <v>41</v>
      </c>
      <c r="D49" s="440">
        <v>15</v>
      </c>
      <c r="E49" s="440">
        <v>26</v>
      </c>
      <c r="F49" s="420">
        <v>5.3</v>
      </c>
      <c r="G49" s="412">
        <v>11100</v>
      </c>
      <c r="H49" s="413" t="s">
        <v>461</v>
      </c>
      <c r="I49" s="423">
        <v>14</v>
      </c>
      <c r="J49" s="423">
        <v>6</v>
      </c>
      <c r="K49" s="423">
        <v>8</v>
      </c>
      <c r="L49" s="411">
        <v>1.8</v>
      </c>
      <c r="M49" s="412">
        <v>22000</v>
      </c>
      <c r="N49" s="404" t="s">
        <v>462</v>
      </c>
      <c r="O49" s="223">
        <v>276</v>
      </c>
      <c r="P49" s="223">
        <v>137</v>
      </c>
      <c r="Q49" s="223">
        <v>139</v>
      </c>
      <c r="R49" s="416">
        <v>35.5</v>
      </c>
      <c r="S49" s="2"/>
    </row>
    <row r="50" spans="1:19" ht="22.95" customHeight="1">
      <c r="A50" s="422">
        <v>3100</v>
      </c>
      <c r="B50" s="413" t="s">
        <v>463</v>
      </c>
      <c r="C50" s="423">
        <v>25</v>
      </c>
      <c r="D50" s="423">
        <v>7</v>
      </c>
      <c r="E50" s="423">
        <v>18</v>
      </c>
      <c r="F50" s="420">
        <v>3.2</v>
      </c>
      <c r="G50" s="412">
        <v>11200</v>
      </c>
      <c r="H50" s="413" t="s">
        <v>272</v>
      </c>
      <c r="I50" s="423">
        <v>74</v>
      </c>
      <c r="J50" s="423">
        <v>35</v>
      </c>
      <c r="K50" s="423">
        <v>39</v>
      </c>
      <c r="L50" s="411">
        <v>9.5</v>
      </c>
      <c r="M50" s="412">
        <v>22100</v>
      </c>
      <c r="N50" s="404" t="s">
        <v>464</v>
      </c>
      <c r="O50" s="441">
        <v>0</v>
      </c>
      <c r="P50" s="441">
        <v>0</v>
      </c>
      <c r="Q50" s="441">
        <v>0</v>
      </c>
      <c r="R50" s="431" t="s">
        <v>182</v>
      </c>
      <c r="S50" s="2"/>
    </row>
    <row r="51" spans="1:19" ht="22.95" customHeight="1">
      <c r="A51" s="422">
        <v>3200</v>
      </c>
      <c r="B51" s="413" t="s">
        <v>465</v>
      </c>
      <c r="C51" s="432">
        <v>16</v>
      </c>
      <c r="D51" s="432">
        <v>8</v>
      </c>
      <c r="E51" s="432">
        <v>8</v>
      </c>
      <c r="F51" s="442">
        <v>2.1</v>
      </c>
      <c r="G51" s="412">
        <v>11300</v>
      </c>
      <c r="H51" s="421" t="s">
        <v>102</v>
      </c>
      <c r="I51" s="440">
        <v>120</v>
      </c>
      <c r="J51" s="423">
        <v>76</v>
      </c>
      <c r="K51" s="440">
        <v>44</v>
      </c>
      <c r="L51" s="411">
        <v>15.4</v>
      </c>
      <c r="M51" s="412">
        <v>22200</v>
      </c>
      <c r="N51" s="404" t="s">
        <v>466</v>
      </c>
      <c r="O51" s="443">
        <v>276</v>
      </c>
      <c r="P51" s="444">
        <v>137</v>
      </c>
      <c r="Q51" s="443">
        <v>139</v>
      </c>
      <c r="R51" s="445">
        <v>35.5</v>
      </c>
      <c r="S51" s="2"/>
    </row>
    <row r="52" spans="1:19" ht="22.95" customHeight="1">
      <c r="A52" s="446"/>
      <c r="B52" s="447" t="s">
        <v>467</v>
      </c>
      <c r="C52" s="432"/>
      <c r="D52" s="432"/>
      <c r="E52" s="432"/>
      <c r="F52" s="442"/>
      <c r="G52" s="412">
        <v>11301</v>
      </c>
      <c r="H52" s="413" t="s">
        <v>468</v>
      </c>
      <c r="I52" s="414">
        <v>47</v>
      </c>
      <c r="J52" s="414">
        <v>23</v>
      </c>
      <c r="K52" s="414">
        <v>24</v>
      </c>
      <c r="L52" s="411">
        <v>6</v>
      </c>
      <c r="M52" s="412">
        <v>22201</v>
      </c>
      <c r="N52" s="404" t="s">
        <v>469</v>
      </c>
      <c r="O52" s="443">
        <v>276</v>
      </c>
      <c r="P52" s="443">
        <v>137</v>
      </c>
      <c r="Q52" s="443">
        <v>139</v>
      </c>
      <c r="R52" s="445">
        <v>35.5</v>
      </c>
      <c r="S52" s="2"/>
    </row>
    <row r="53" spans="1:19" ht="22.95" customHeight="1">
      <c r="A53" s="422">
        <v>4000</v>
      </c>
      <c r="B53" s="413" t="s">
        <v>470</v>
      </c>
      <c r="C53" s="423">
        <v>203</v>
      </c>
      <c r="D53" s="423">
        <v>114</v>
      </c>
      <c r="E53" s="423">
        <v>89</v>
      </c>
      <c r="F53" s="411">
        <v>26.1</v>
      </c>
      <c r="G53" s="412">
        <v>11302</v>
      </c>
      <c r="H53" s="413" t="s">
        <v>471</v>
      </c>
      <c r="I53" s="414">
        <v>73</v>
      </c>
      <c r="J53" s="414">
        <v>53</v>
      </c>
      <c r="K53" s="414">
        <v>20</v>
      </c>
      <c r="L53" s="411">
        <v>9.4</v>
      </c>
      <c r="M53" s="412">
        <v>22202</v>
      </c>
      <c r="N53" s="404" t="s">
        <v>472</v>
      </c>
      <c r="O53" s="441">
        <v>0</v>
      </c>
      <c r="P53" s="441">
        <v>0</v>
      </c>
      <c r="Q53" s="441">
        <v>0</v>
      </c>
      <c r="R53" s="431">
        <v>0</v>
      </c>
      <c r="S53" s="2"/>
    </row>
    <row r="54" spans="1:19" s="449" customFormat="1" ht="22.95" customHeight="1">
      <c r="A54" s="422">
        <v>4100</v>
      </c>
      <c r="B54" s="413" t="s">
        <v>57</v>
      </c>
      <c r="C54" s="423">
        <v>107</v>
      </c>
      <c r="D54" s="423">
        <v>64</v>
      </c>
      <c r="E54" s="423">
        <v>43</v>
      </c>
      <c r="F54" s="411">
        <v>13.8</v>
      </c>
      <c r="G54" s="412">
        <v>11400</v>
      </c>
      <c r="H54" s="413" t="s">
        <v>473</v>
      </c>
      <c r="I54" s="414">
        <v>210</v>
      </c>
      <c r="J54" s="414">
        <v>91</v>
      </c>
      <c r="K54" s="414">
        <v>119</v>
      </c>
      <c r="L54" s="411">
        <v>27</v>
      </c>
      <c r="M54" s="412">
        <v>22203</v>
      </c>
      <c r="N54" s="404" t="s">
        <v>474</v>
      </c>
      <c r="O54" s="438">
        <v>0</v>
      </c>
      <c r="P54" s="438">
        <v>0</v>
      </c>
      <c r="Q54" s="438">
        <v>0</v>
      </c>
      <c r="R54" s="438">
        <v>0</v>
      </c>
      <c r="S54" s="448"/>
    </row>
    <row r="55" spans="1:19" ht="22.95" customHeight="1">
      <c r="A55" s="450">
        <v>4200</v>
      </c>
      <c r="B55" s="451" t="s">
        <v>475</v>
      </c>
      <c r="C55" s="452">
        <v>96</v>
      </c>
      <c r="D55" s="452">
        <v>50</v>
      </c>
      <c r="E55" s="452">
        <v>46</v>
      </c>
      <c r="F55" s="453">
        <v>12.4</v>
      </c>
      <c r="G55" s="454">
        <v>12000</v>
      </c>
      <c r="H55" s="451" t="s">
        <v>476</v>
      </c>
      <c r="I55" s="455">
        <v>32</v>
      </c>
      <c r="J55" s="456">
        <v>12</v>
      </c>
      <c r="K55" s="456">
        <v>20</v>
      </c>
      <c r="L55" s="453">
        <v>4.0999999999999996</v>
      </c>
      <c r="M55" s="457"/>
      <c r="N55" s="458" t="s">
        <v>477</v>
      </c>
      <c r="O55" s="459"/>
      <c r="P55" s="459"/>
      <c r="Q55" s="459"/>
      <c r="R55" s="459"/>
      <c r="S55" s="2"/>
    </row>
    <row r="56" spans="1:19" ht="22.95" customHeight="1">
      <c r="A56" s="4" t="s">
        <v>478</v>
      </c>
      <c r="C56" s="460"/>
      <c r="D56" s="460"/>
      <c r="M56" s="2"/>
      <c r="N56" s="2"/>
      <c r="O56" s="2"/>
      <c r="P56" s="2"/>
      <c r="Q56" s="2"/>
      <c r="R56" s="383"/>
      <c r="S56" s="2"/>
    </row>
    <row r="57" spans="1:19" ht="22.95" customHeight="1">
      <c r="A57" s="4" t="s">
        <v>479</v>
      </c>
      <c r="M57" s="2"/>
      <c r="N57" s="2"/>
      <c r="O57" s="2"/>
      <c r="P57" s="2"/>
      <c r="Q57" s="2"/>
      <c r="R57" s="383"/>
      <c r="S57" s="2"/>
    </row>
    <row r="58" spans="1:19" ht="22.05" customHeight="1">
      <c r="A58" s="4" t="s">
        <v>480</v>
      </c>
      <c r="M58" s="2"/>
      <c r="N58" s="2"/>
      <c r="O58" s="2"/>
      <c r="P58" s="2"/>
      <c r="Q58" s="2"/>
      <c r="R58" s="383"/>
      <c r="S58" s="2"/>
    </row>
    <row r="59" spans="1:19" ht="24" customHeight="1">
      <c r="S59" s="2"/>
    </row>
    <row r="60" spans="1:19" ht="24" customHeight="1">
      <c r="S60" s="2"/>
    </row>
    <row r="61" spans="1:19" ht="24" customHeight="1">
      <c r="G61" s="2"/>
      <c r="H61" s="2"/>
      <c r="I61" s="2"/>
      <c r="J61" s="2"/>
      <c r="K61" s="2"/>
      <c r="L61" s="383"/>
    </row>
    <row r="62" spans="1:19" ht="24" customHeight="1">
      <c r="G62" s="2"/>
      <c r="H62" s="2"/>
      <c r="I62" s="2"/>
      <c r="J62" s="2"/>
      <c r="K62" s="2"/>
      <c r="L62" s="383"/>
    </row>
    <row r="63" spans="1:19" ht="24" customHeight="1">
      <c r="G63" s="2"/>
      <c r="H63" s="2"/>
      <c r="I63" s="2"/>
      <c r="J63" s="2"/>
      <c r="K63" s="2"/>
      <c r="L63" s="383"/>
    </row>
    <row r="64" spans="1:19" ht="24" customHeight="1">
      <c r="G64" s="2"/>
      <c r="H64" s="2"/>
      <c r="I64" s="2"/>
      <c r="J64" s="2"/>
      <c r="K64" s="2"/>
      <c r="L64" s="383"/>
    </row>
    <row r="65" spans="7:12" ht="24" customHeight="1">
      <c r="G65" s="2"/>
      <c r="H65" s="2"/>
      <c r="I65" s="2"/>
      <c r="J65" s="2"/>
      <c r="K65" s="2"/>
      <c r="L65" s="383"/>
    </row>
    <row r="66" spans="7:12" ht="24" customHeight="1">
      <c r="G66" s="2"/>
      <c r="H66" s="2"/>
      <c r="I66" s="2"/>
      <c r="J66" s="2"/>
      <c r="K66" s="2"/>
      <c r="L66" s="383"/>
    </row>
    <row r="67" spans="7:12" ht="24" customHeight="1">
      <c r="G67" s="2"/>
      <c r="H67" s="2"/>
      <c r="I67" s="2"/>
      <c r="J67" s="2"/>
      <c r="K67" s="2"/>
      <c r="L67" s="383"/>
    </row>
    <row r="68" spans="7:12" ht="24" customHeight="1">
      <c r="G68" s="2"/>
      <c r="H68" s="2"/>
      <c r="I68" s="2"/>
      <c r="J68" s="2"/>
      <c r="K68" s="2"/>
      <c r="L68" s="383"/>
    </row>
    <row r="69" spans="7:12" ht="24" customHeight="1">
      <c r="G69" s="2"/>
      <c r="H69" s="2"/>
      <c r="I69" s="2"/>
      <c r="J69" s="2"/>
      <c r="K69" s="2"/>
      <c r="L69" s="383"/>
    </row>
    <row r="70" spans="7:12" ht="24" customHeight="1">
      <c r="G70" s="2"/>
      <c r="H70" s="2"/>
      <c r="I70" s="2"/>
      <c r="J70" s="2"/>
      <c r="K70" s="2"/>
      <c r="L70" s="383"/>
    </row>
    <row r="71" spans="7:12" ht="24" customHeight="1">
      <c r="G71" s="2"/>
      <c r="H71" s="2"/>
      <c r="I71" s="2"/>
      <c r="J71" s="2"/>
      <c r="K71" s="2"/>
      <c r="L71" s="383"/>
    </row>
    <row r="72" spans="7:12" ht="24" customHeight="1">
      <c r="G72" s="2"/>
      <c r="H72" s="2"/>
      <c r="I72" s="2"/>
      <c r="J72" s="2"/>
      <c r="K72" s="2"/>
      <c r="L72" s="383"/>
    </row>
    <row r="73" spans="7:12" ht="24" customHeight="1">
      <c r="G73" s="2"/>
      <c r="H73" s="2"/>
      <c r="I73" s="2"/>
      <c r="J73" s="2"/>
      <c r="K73" s="2"/>
      <c r="L73" s="383"/>
    </row>
    <row r="74" spans="7:12" ht="24" customHeight="1">
      <c r="G74" s="2"/>
      <c r="H74" s="2"/>
      <c r="I74" s="2"/>
      <c r="J74" s="2"/>
      <c r="K74" s="2"/>
      <c r="L74" s="383"/>
    </row>
    <row r="75" spans="7:12" ht="24" customHeight="1">
      <c r="G75" s="2"/>
      <c r="H75" s="2"/>
      <c r="I75" s="2"/>
      <c r="J75" s="2"/>
      <c r="K75" s="2"/>
      <c r="L75" s="383"/>
    </row>
    <row r="76" spans="7:12" ht="24" customHeight="1">
      <c r="G76" s="2"/>
      <c r="H76" s="2"/>
      <c r="I76" s="2"/>
      <c r="J76" s="2"/>
      <c r="K76" s="2"/>
      <c r="L76" s="383"/>
    </row>
    <row r="77" spans="7:12" ht="24" customHeight="1">
      <c r="G77" s="2"/>
      <c r="H77" s="2"/>
      <c r="I77" s="2"/>
      <c r="J77" s="2"/>
      <c r="K77" s="2"/>
      <c r="L77" s="383"/>
    </row>
    <row r="78" spans="7:12" ht="24" customHeight="1">
      <c r="G78" s="2"/>
      <c r="H78" s="2"/>
      <c r="I78" s="2"/>
      <c r="J78" s="2"/>
      <c r="K78" s="2"/>
      <c r="L78" s="383"/>
    </row>
    <row r="79" spans="7:12" ht="24" customHeight="1">
      <c r="G79" s="2"/>
      <c r="H79" s="2"/>
      <c r="I79" s="2"/>
      <c r="J79" s="2"/>
      <c r="K79" s="2"/>
      <c r="L79" s="383"/>
    </row>
    <row r="80" spans="7:12" ht="24" customHeight="1">
      <c r="G80" s="2"/>
      <c r="H80" s="2"/>
      <c r="I80" s="2"/>
      <c r="J80" s="2"/>
      <c r="K80" s="2"/>
      <c r="L80" s="383"/>
    </row>
    <row r="81" spans="7:12" ht="24" customHeight="1">
      <c r="G81" s="2"/>
      <c r="H81" s="2"/>
      <c r="I81" s="2"/>
      <c r="J81" s="2"/>
      <c r="K81" s="2"/>
      <c r="L81" s="383"/>
    </row>
    <row r="82" spans="7:12" ht="24" customHeight="1">
      <c r="G82" s="2"/>
      <c r="H82" s="2"/>
      <c r="I82" s="2"/>
      <c r="J82" s="2"/>
      <c r="K82" s="2"/>
      <c r="L82" s="383"/>
    </row>
    <row r="83" spans="7:12" ht="24" customHeight="1">
      <c r="G83" s="2"/>
      <c r="H83" s="2"/>
      <c r="I83" s="2"/>
      <c r="J83" s="2"/>
      <c r="K83" s="2"/>
      <c r="L83" s="383"/>
    </row>
    <row r="84" spans="7:12" ht="24" customHeight="1">
      <c r="G84" s="2"/>
      <c r="H84" s="2"/>
      <c r="I84" s="2"/>
      <c r="J84" s="2"/>
      <c r="K84" s="2"/>
      <c r="L84" s="383"/>
    </row>
    <row r="85" spans="7:12" ht="24" customHeight="1">
      <c r="G85" s="2"/>
      <c r="H85" s="2"/>
      <c r="I85" s="2"/>
      <c r="J85" s="2"/>
      <c r="K85" s="2"/>
      <c r="L85" s="383"/>
    </row>
    <row r="86" spans="7:12" ht="24" customHeight="1">
      <c r="G86" s="2"/>
      <c r="H86" s="2"/>
      <c r="I86" s="2"/>
      <c r="J86" s="2"/>
      <c r="K86" s="2"/>
      <c r="L86" s="383"/>
    </row>
    <row r="87" spans="7:12" ht="24" customHeight="1">
      <c r="G87" s="2"/>
      <c r="H87" s="2"/>
      <c r="I87" s="2"/>
      <c r="J87" s="2"/>
      <c r="K87" s="2"/>
      <c r="L87" s="383"/>
    </row>
    <row r="88" spans="7:12" ht="24" customHeight="1">
      <c r="G88" s="2"/>
      <c r="H88" s="2"/>
      <c r="I88" s="2"/>
      <c r="J88" s="2"/>
      <c r="K88" s="2"/>
      <c r="L88" s="383"/>
    </row>
    <row r="89" spans="7:12" ht="24" customHeight="1">
      <c r="G89" s="2"/>
      <c r="H89" s="2"/>
      <c r="I89" s="2"/>
      <c r="J89" s="2"/>
      <c r="K89" s="2"/>
      <c r="L89" s="383"/>
    </row>
    <row r="90" spans="7:12" ht="24" customHeight="1">
      <c r="G90" s="2"/>
      <c r="H90" s="2"/>
      <c r="I90" s="2"/>
      <c r="J90" s="2"/>
      <c r="K90" s="2"/>
      <c r="L90" s="383"/>
    </row>
    <row r="91" spans="7:12" ht="24" customHeight="1">
      <c r="G91" s="2"/>
      <c r="H91" s="2"/>
      <c r="I91" s="2"/>
      <c r="J91" s="2"/>
      <c r="K91" s="2"/>
      <c r="L91" s="383"/>
    </row>
    <row r="92" spans="7:12" ht="24" customHeight="1">
      <c r="G92" s="2"/>
      <c r="H92" s="2"/>
      <c r="I92" s="2"/>
      <c r="J92" s="2"/>
      <c r="K92" s="2"/>
      <c r="L92" s="383"/>
    </row>
    <row r="93" spans="7:12" ht="24" customHeight="1">
      <c r="G93" s="2"/>
      <c r="H93" s="2"/>
      <c r="I93" s="2"/>
      <c r="J93" s="2"/>
      <c r="K93" s="2"/>
      <c r="L93" s="383"/>
    </row>
    <row r="94" spans="7:12" ht="24" customHeight="1">
      <c r="G94" s="2"/>
      <c r="H94" s="2"/>
      <c r="I94" s="2"/>
      <c r="J94" s="2"/>
      <c r="K94" s="2"/>
      <c r="L94" s="383"/>
    </row>
    <row r="95" spans="7:12" ht="24" customHeight="1">
      <c r="G95" s="2"/>
      <c r="H95" s="2"/>
      <c r="I95" s="2"/>
      <c r="J95" s="2"/>
      <c r="K95" s="2"/>
      <c r="L95" s="383"/>
    </row>
    <row r="96" spans="7:12" ht="24" customHeight="1">
      <c r="G96" s="2"/>
      <c r="H96" s="2"/>
      <c r="I96" s="2"/>
      <c r="J96" s="2"/>
      <c r="K96" s="2"/>
      <c r="L96" s="383"/>
    </row>
    <row r="97" spans="7:12" ht="24" customHeight="1">
      <c r="G97" s="2"/>
      <c r="H97" s="2"/>
      <c r="I97" s="2"/>
      <c r="J97" s="2"/>
      <c r="K97" s="2"/>
      <c r="L97" s="383"/>
    </row>
    <row r="98" spans="7:12" ht="24" customHeight="1">
      <c r="G98" s="2"/>
      <c r="H98" s="2"/>
      <c r="I98" s="2"/>
      <c r="J98" s="2"/>
      <c r="K98" s="2"/>
      <c r="L98" s="383"/>
    </row>
    <row r="99" spans="7:12" ht="24" customHeight="1">
      <c r="G99" s="2"/>
      <c r="H99" s="2"/>
      <c r="I99" s="2"/>
      <c r="J99" s="2"/>
      <c r="K99" s="2"/>
      <c r="L99" s="383"/>
    </row>
    <row r="100" spans="7:12" ht="24" customHeight="1">
      <c r="G100" s="2"/>
      <c r="H100" s="2"/>
      <c r="I100" s="2"/>
      <c r="J100" s="2"/>
      <c r="K100" s="2"/>
      <c r="L100" s="383"/>
    </row>
    <row r="101" spans="7:12" ht="24" customHeight="1">
      <c r="G101" s="2"/>
      <c r="H101" s="2"/>
      <c r="I101" s="2"/>
      <c r="J101" s="2"/>
      <c r="K101" s="2"/>
      <c r="L101" s="383"/>
    </row>
    <row r="102" spans="7:12" ht="24" customHeight="1">
      <c r="G102" s="2"/>
      <c r="H102" s="2"/>
      <c r="I102" s="2"/>
      <c r="J102" s="2"/>
      <c r="K102" s="2"/>
      <c r="L102" s="383"/>
    </row>
    <row r="103" spans="7:12" ht="24" customHeight="1"/>
    <row r="104" spans="7:12" ht="24" customHeight="1"/>
    <row r="105" spans="7:12" ht="24" customHeight="1"/>
  </sheetData>
  <mergeCells count="45">
    <mergeCell ref="Q54:Q55"/>
    <mergeCell ref="R54:R55"/>
    <mergeCell ref="C51:C52"/>
    <mergeCell ref="D51:D52"/>
    <mergeCell ref="E51:E52"/>
    <mergeCell ref="F51:F52"/>
    <mergeCell ref="O54:O55"/>
    <mergeCell ref="P54:P55"/>
    <mergeCell ref="Q43:Q44"/>
    <mergeCell ref="R43:R44"/>
    <mergeCell ref="I46:I47"/>
    <mergeCell ref="J46:J47"/>
    <mergeCell ref="K46:K47"/>
    <mergeCell ref="L46:L47"/>
    <mergeCell ref="C43:C44"/>
    <mergeCell ref="D43:D44"/>
    <mergeCell ref="E43:E44"/>
    <mergeCell ref="F43:F44"/>
    <mergeCell ref="O43:O44"/>
    <mergeCell ref="P43:P44"/>
    <mergeCell ref="Q30:Q31"/>
    <mergeCell ref="R30:R31"/>
    <mergeCell ref="O34:O35"/>
    <mergeCell ref="P34:P35"/>
    <mergeCell ref="Q34:Q35"/>
    <mergeCell ref="R34:R35"/>
    <mergeCell ref="C29:C30"/>
    <mergeCell ref="D29:D30"/>
    <mergeCell ref="E29:E30"/>
    <mergeCell ref="F29:F30"/>
    <mergeCell ref="O30:O31"/>
    <mergeCell ref="P30:P31"/>
    <mergeCell ref="N4:N5"/>
    <mergeCell ref="O4:Q4"/>
    <mergeCell ref="R4:R5"/>
    <mergeCell ref="C26:C27"/>
    <mergeCell ref="D26:D27"/>
    <mergeCell ref="E26:E27"/>
    <mergeCell ref="F26:F27"/>
    <mergeCell ref="B4:B5"/>
    <mergeCell ref="C4:E4"/>
    <mergeCell ref="F4:F5"/>
    <mergeCell ref="H4:H5"/>
    <mergeCell ref="I4:K4"/>
    <mergeCell ref="L4:L5"/>
  </mergeCells>
  <phoneticPr fontId="3"/>
  <printOptions verticalCentered="1"/>
  <pageMargins left="1.4960629921259843" right="0.31496062992125984" top="0.74803149606299213" bottom="0.74803149606299213" header="0.31496062992125984" footer="0.31496062992125984"/>
  <pageSetup paperSize="9" scale="55" fitToWidth="0" orientation="portrait" r:id="rId1"/>
  <headerFooter alignWithMargins="0"/>
  <colBreaks count="2" manualBreakCount="2">
    <brk id="6" max="1048575" man="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2C11-37B9-49D2-8724-DFA4A28C2A50}">
  <sheetPr syncVertical="1" syncRef="A1" transitionEvaluation="1">
    <pageSetUpPr fitToPage="1"/>
  </sheetPr>
  <dimension ref="A1:Q65"/>
  <sheetViews>
    <sheetView showGridLines="0" view="pageBreakPreview" zoomScale="60" zoomScaleNormal="77" workbookViewId="0">
      <selection activeCell="F8" sqref="F8"/>
    </sheetView>
  </sheetViews>
  <sheetFormatPr defaultColWidth="13.19921875" defaultRowHeight="16.2"/>
  <cols>
    <col min="1" max="1" width="11.8984375" style="4" customWidth="1"/>
    <col min="2" max="2" width="47.69921875" style="4" customWidth="1"/>
    <col min="3" max="8" width="7" style="4" customWidth="1"/>
    <col min="9" max="9" width="11.69921875" style="4" customWidth="1"/>
    <col min="10" max="10" width="47.69921875" style="4" customWidth="1"/>
    <col min="11" max="15" width="7" style="4" customWidth="1"/>
    <col min="16" max="16" width="7.3984375" style="4" customWidth="1"/>
    <col min="17" max="17" width="13.19921875" style="4"/>
    <col min="18" max="19" width="10.69921875" style="4" customWidth="1"/>
    <col min="20" max="20" width="38.8984375" style="4" customWidth="1"/>
    <col min="21" max="26" width="5.796875" style="4" customWidth="1"/>
    <col min="27" max="16384" width="13.19921875" style="4"/>
  </cols>
  <sheetData>
    <row r="1" spans="1:17">
      <c r="A1" s="203" t="s">
        <v>187</v>
      </c>
    </row>
    <row r="2" spans="1:17">
      <c r="A2" s="204"/>
      <c r="B2" s="204"/>
      <c r="C2" s="204"/>
      <c r="D2" s="204"/>
      <c r="E2" s="204"/>
      <c r="F2" s="204"/>
      <c r="G2" s="204"/>
      <c r="H2" s="204"/>
      <c r="I2" s="204"/>
      <c r="J2" s="204"/>
      <c r="K2" s="204"/>
      <c r="L2" s="204"/>
      <c r="N2" s="204"/>
      <c r="O2" s="204"/>
      <c r="P2" s="205" t="s">
        <v>188</v>
      </c>
    </row>
    <row r="3" spans="1:17">
      <c r="A3" s="206" t="s">
        <v>189</v>
      </c>
      <c r="B3" s="207" t="s">
        <v>190</v>
      </c>
      <c r="C3" s="208" t="s">
        <v>191</v>
      </c>
      <c r="D3" s="209"/>
      <c r="E3" s="210"/>
      <c r="F3" s="208" t="s">
        <v>192</v>
      </c>
      <c r="G3" s="209"/>
      <c r="H3" s="211"/>
      <c r="I3" s="212" t="s">
        <v>189</v>
      </c>
      <c r="J3" s="207" t="s">
        <v>190</v>
      </c>
      <c r="K3" s="208" t="s">
        <v>191</v>
      </c>
      <c r="L3" s="209"/>
      <c r="M3" s="210"/>
      <c r="N3" s="208" t="s">
        <v>192</v>
      </c>
      <c r="O3" s="209"/>
      <c r="P3" s="210"/>
      <c r="Q3" s="213"/>
    </row>
    <row r="4" spans="1:17">
      <c r="A4" s="214" t="s">
        <v>193</v>
      </c>
      <c r="B4" s="215"/>
      <c r="C4" s="214" t="s">
        <v>9</v>
      </c>
      <c r="D4" s="214" t="s">
        <v>10</v>
      </c>
      <c r="E4" s="214" t="s">
        <v>11</v>
      </c>
      <c r="F4" s="214" t="s">
        <v>9</v>
      </c>
      <c r="G4" s="214" t="s">
        <v>10</v>
      </c>
      <c r="H4" s="216" t="s">
        <v>11</v>
      </c>
      <c r="I4" s="217" t="s">
        <v>193</v>
      </c>
      <c r="J4" s="215"/>
      <c r="K4" s="214" t="s">
        <v>9</v>
      </c>
      <c r="L4" s="214" t="s">
        <v>10</v>
      </c>
      <c r="M4" s="214" t="s">
        <v>11</v>
      </c>
      <c r="N4" s="214" t="s">
        <v>9</v>
      </c>
      <c r="O4" s="214" t="s">
        <v>10</v>
      </c>
      <c r="P4" s="218" t="s">
        <v>11</v>
      </c>
      <c r="Q4" s="213"/>
    </row>
    <row r="5" spans="1:17" ht="12" customHeight="1">
      <c r="A5" s="219"/>
      <c r="B5" s="219"/>
      <c r="C5" s="213"/>
      <c r="D5" s="213"/>
      <c r="E5" s="213"/>
      <c r="F5" s="213"/>
      <c r="G5" s="213"/>
      <c r="H5" s="220"/>
      <c r="I5" s="221"/>
      <c r="J5" s="219"/>
      <c r="K5" s="213"/>
      <c r="L5" s="213"/>
      <c r="M5" s="213"/>
      <c r="N5" s="222"/>
      <c r="O5" s="213"/>
      <c r="P5" s="223"/>
      <c r="Q5" s="213"/>
    </row>
    <row r="6" spans="1:17">
      <c r="A6" s="219"/>
      <c r="B6" s="224" t="s">
        <v>194</v>
      </c>
      <c r="C6" s="225">
        <v>13</v>
      </c>
      <c r="D6" s="225">
        <v>6</v>
      </c>
      <c r="E6" s="225">
        <v>7</v>
      </c>
      <c r="F6" s="225">
        <v>4</v>
      </c>
      <c r="G6" s="226">
        <v>1</v>
      </c>
      <c r="H6" s="227">
        <v>3</v>
      </c>
      <c r="I6" s="228" t="s">
        <v>195</v>
      </c>
      <c r="J6" s="229" t="s">
        <v>196</v>
      </c>
      <c r="K6" s="230">
        <v>1</v>
      </c>
      <c r="L6" s="230" t="s">
        <v>182</v>
      </c>
      <c r="M6" s="230">
        <v>1</v>
      </c>
      <c r="N6" s="230">
        <v>1</v>
      </c>
      <c r="O6" s="230" t="s">
        <v>182</v>
      </c>
      <c r="P6" s="231">
        <v>1</v>
      </c>
      <c r="Q6" s="213"/>
    </row>
    <row r="7" spans="1:17" ht="12" customHeight="1">
      <c r="A7" s="219"/>
      <c r="B7" s="219"/>
      <c r="C7" s="232"/>
      <c r="D7" s="232"/>
      <c r="E7" s="232"/>
      <c r="F7" s="232"/>
      <c r="G7" s="232"/>
      <c r="H7" s="233"/>
      <c r="I7" s="221"/>
      <c r="J7" s="219"/>
      <c r="K7" s="230"/>
      <c r="L7" s="230"/>
      <c r="M7" s="230"/>
      <c r="N7" s="230"/>
      <c r="O7" s="230"/>
      <c r="P7" s="231"/>
      <c r="Q7" s="213"/>
    </row>
    <row r="8" spans="1:17">
      <c r="A8" s="224" t="s">
        <v>197</v>
      </c>
      <c r="B8" s="229" t="s">
        <v>198</v>
      </c>
      <c r="C8" s="230" t="s">
        <v>182</v>
      </c>
      <c r="D8" s="230" t="s">
        <v>182</v>
      </c>
      <c r="E8" s="230" t="s">
        <v>182</v>
      </c>
      <c r="F8" s="230" t="s">
        <v>182</v>
      </c>
      <c r="G8" s="230" t="s">
        <v>182</v>
      </c>
      <c r="H8" s="234" t="s">
        <v>182</v>
      </c>
      <c r="I8" s="228" t="s">
        <v>199</v>
      </c>
      <c r="J8" s="229" t="s">
        <v>200</v>
      </c>
      <c r="K8" s="230">
        <v>1</v>
      </c>
      <c r="L8" s="230" t="s">
        <v>182</v>
      </c>
      <c r="M8" s="230">
        <v>1</v>
      </c>
      <c r="N8" s="230">
        <v>1</v>
      </c>
      <c r="O8" s="230" t="s">
        <v>182</v>
      </c>
      <c r="P8" s="231">
        <v>1</v>
      </c>
      <c r="Q8" s="213"/>
    </row>
    <row r="9" spans="1:17" ht="17.399999999999999" customHeight="1">
      <c r="A9" s="219"/>
      <c r="B9" s="219"/>
      <c r="C9" s="232"/>
      <c r="D9" s="232"/>
      <c r="E9" s="232"/>
      <c r="F9" s="230"/>
      <c r="G9" s="232"/>
      <c r="H9" s="233"/>
      <c r="I9" s="221"/>
      <c r="J9" s="235" t="s">
        <v>201</v>
      </c>
      <c r="K9" s="230"/>
      <c r="L9" s="230"/>
      <c r="M9" s="230"/>
      <c r="N9" s="230"/>
      <c r="O9" s="230"/>
      <c r="P9" s="231"/>
      <c r="Q9" s="213"/>
    </row>
    <row r="10" spans="1:17">
      <c r="A10" s="224" t="s">
        <v>202</v>
      </c>
      <c r="B10" s="229" t="s">
        <v>203</v>
      </c>
      <c r="C10" s="230">
        <v>0</v>
      </c>
      <c r="D10" s="230" t="s">
        <v>182</v>
      </c>
      <c r="E10" s="230">
        <v>0</v>
      </c>
      <c r="F10" s="230" t="s">
        <v>182</v>
      </c>
      <c r="G10" s="230" t="s">
        <v>182</v>
      </c>
      <c r="H10" s="234" t="s">
        <v>182</v>
      </c>
      <c r="I10" s="228" t="s">
        <v>204</v>
      </c>
      <c r="J10" s="229" t="s">
        <v>205</v>
      </c>
      <c r="K10" s="230" t="s">
        <v>182</v>
      </c>
      <c r="L10" s="230" t="s">
        <v>182</v>
      </c>
      <c r="M10" s="230" t="s">
        <v>182</v>
      </c>
      <c r="N10" s="230" t="s">
        <v>182</v>
      </c>
      <c r="O10" s="230" t="s">
        <v>182</v>
      </c>
      <c r="P10" s="231" t="s">
        <v>182</v>
      </c>
      <c r="Q10" s="213"/>
    </row>
    <row r="11" spans="1:17" ht="12" customHeight="1">
      <c r="A11" s="219"/>
      <c r="B11" s="219"/>
      <c r="C11" s="230"/>
      <c r="D11" s="230"/>
      <c r="E11" s="230"/>
      <c r="F11" s="230"/>
      <c r="G11" s="230"/>
      <c r="H11" s="234"/>
      <c r="I11" s="221"/>
      <c r="J11" s="219"/>
      <c r="K11" s="230"/>
      <c r="L11" s="230"/>
      <c r="M11" s="230"/>
      <c r="N11" s="230"/>
      <c r="O11" s="230"/>
      <c r="P11" s="231"/>
      <c r="Q11" s="213"/>
    </row>
    <row r="12" spans="1:17">
      <c r="A12" s="224" t="s">
        <v>206</v>
      </c>
      <c r="B12" s="229" t="s">
        <v>207</v>
      </c>
      <c r="C12" s="230" t="s">
        <v>208</v>
      </c>
      <c r="D12" s="230" t="s">
        <v>182</v>
      </c>
      <c r="E12" s="230" t="s">
        <v>208</v>
      </c>
      <c r="F12" s="230" t="s">
        <v>182</v>
      </c>
      <c r="G12" s="230" t="s">
        <v>182</v>
      </c>
      <c r="H12" s="234" t="s">
        <v>182</v>
      </c>
      <c r="I12" s="228" t="s">
        <v>209</v>
      </c>
      <c r="J12" s="229" t="s">
        <v>210</v>
      </c>
      <c r="K12" s="230" t="s">
        <v>182</v>
      </c>
      <c r="L12" s="230" t="s">
        <v>182</v>
      </c>
      <c r="M12" s="230" t="s">
        <v>182</v>
      </c>
      <c r="N12" s="230" t="s">
        <v>182</v>
      </c>
      <c r="O12" s="230" t="s">
        <v>182</v>
      </c>
      <c r="P12" s="231" t="s">
        <v>182</v>
      </c>
      <c r="Q12" s="213"/>
    </row>
    <row r="13" spans="1:17" ht="12" customHeight="1">
      <c r="A13" s="219"/>
      <c r="B13" s="219"/>
      <c r="C13" s="230"/>
      <c r="D13" s="230"/>
      <c r="E13" s="230"/>
      <c r="F13" s="230"/>
      <c r="G13" s="230"/>
      <c r="H13" s="234"/>
      <c r="I13" s="221"/>
      <c r="J13" s="229" t="s">
        <v>211</v>
      </c>
      <c r="K13" s="230"/>
      <c r="L13" s="230"/>
      <c r="M13" s="230"/>
      <c r="N13" s="230"/>
      <c r="O13" s="230"/>
      <c r="P13" s="231"/>
      <c r="Q13" s="213"/>
    </row>
    <row r="14" spans="1:17">
      <c r="A14" s="224" t="s">
        <v>212</v>
      </c>
      <c r="B14" s="229" t="s">
        <v>213</v>
      </c>
      <c r="C14" s="230" t="s">
        <v>182</v>
      </c>
      <c r="D14" s="230" t="s">
        <v>182</v>
      </c>
      <c r="E14" s="230" t="s">
        <v>182</v>
      </c>
      <c r="F14" s="230" t="s">
        <v>182</v>
      </c>
      <c r="G14" s="230" t="s">
        <v>182</v>
      </c>
      <c r="H14" s="234" t="s">
        <v>182</v>
      </c>
      <c r="I14" s="228" t="s">
        <v>214</v>
      </c>
      <c r="J14" s="229" t="s">
        <v>215</v>
      </c>
      <c r="K14" s="236" t="s">
        <v>182</v>
      </c>
      <c r="L14" s="236" t="s">
        <v>182</v>
      </c>
      <c r="M14" s="236" t="s">
        <v>182</v>
      </c>
      <c r="N14" s="236" t="s">
        <v>182</v>
      </c>
      <c r="O14" s="236" t="s">
        <v>182</v>
      </c>
      <c r="P14" s="236" t="s">
        <v>182</v>
      </c>
      <c r="Q14" s="213"/>
    </row>
    <row r="15" spans="1:17" ht="17.399999999999999" customHeight="1">
      <c r="A15" s="219"/>
      <c r="B15" s="219"/>
      <c r="C15" s="230"/>
      <c r="D15" s="230"/>
      <c r="E15" s="230"/>
      <c r="F15" s="230"/>
      <c r="G15" s="230"/>
      <c r="H15" s="234"/>
      <c r="I15" s="221"/>
      <c r="J15" s="235" t="s">
        <v>216</v>
      </c>
      <c r="K15" s="236"/>
      <c r="L15" s="236"/>
      <c r="M15" s="236"/>
      <c r="N15" s="236"/>
      <c r="O15" s="236"/>
      <c r="P15" s="236"/>
      <c r="Q15" s="213"/>
    </row>
    <row r="16" spans="1:17">
      <c r="A16" s="224" t="s">
        <v>217</v>
      </c>
      <c r="B16" s="229" t="s">
        <v>218</v>
      </c>
      <c r="C16" s="230" t="s">
        <v>182</v>
      </c>
      <c r="D16" s="230" t="s">
        <v>182</v>
      </c>
      <c r="E16" s="230" t="s">
        <v>182</v>
      </c>
      <c r="F16" s="230" t="s">
        <v>182</v>
      </c>
      <c r="G16" s="230" t="s">
        <v>182</v>
      </c>
      <c r="H16" s="234" t="s">
        <v>182</v>
      </c>
      <c r="I16" s="228" t="s">
        <v>219</v>
      </c>
      <c r="J16" s="229" t="s">
        <v>220</v>
      </c>
      <c r="K16" s="230">
        <v>0</v>
      </c>
      <c r="L16" s="230">
        <v>0</v>
      </c>
      <c r="M16" s="230" t="s">
        <v>182</v>
      </c>
      <c r="N16" s="230" t="s">
        <v>182</v>
      </c>
      <c r="O16" s="230" t="s">
        <v>182</v>
      </c>
      <c r="P16" s="231" t="s">
        <v>182</v>
      </c>
      <c r="Q16" s="213"/>
    </row>
    <row r="17" spans="1:17" ht="12" customHeight="1">
      <c r="A17" s="219"/>
      <c r="B17" s="219"/>
      <c r="C17" s="230"/>
      <c r="D17" s="230"/>
      <c r="E17" s="230"/>
      <c r="F17" s="230"/>
      <c r="G17" s="230"/>
      <c r="H17" s="234"/>
      <c r="I17" s="221"/>
      <c r="J17" s="229" t="s">
        <v>211</v>
      </c>
      <c r="K17" s="230"/>
      <c r="L17" s="230"/>
      <c r="M17" s="230"/>
      <c r="N17" s="230"/>
      <c r="O17" s="230"/>
      <c r="P17" s="231"/>
      <c r="Q17" s="213"/>
    </row>
    <row r="18" spans="1:17">
      <c r="A18" s="224" t="s">
        <v>221</v>
      </c>
      <c r="B18" s="229" t="s">
        <v>222</v>
      </c>
      <c r="C18" s="230" t="s">
        <v>182</v>
      </c>
      <c r="D18" s="230" t="s">
        <v>182</v>
      </c>
      <c r="E18" s="230" t="s">
        <v>182</v>
      </c>
      <c r="F18" s="230" t="s">
        <v>182</v>
      </c>
      <c r="G18" s="230" t="s">
        <v>182</v>
      </c>
      <c r="H18" s="234" t="s">
        <v>182</v>
      </c>
      <c r="I18" s="228" t="s">
        <v>223</v>
      </c>
      <c r="J18" s="229" t="s">
        <v>224</v>
      </c>
      <c r="K18" s="230">
        <v>3</v>
      </c>
      <c r="L18" s="230" t="s">
        <v>182</v>
      </c>
      <c r="M18" s="230">
        <v>3</v>
      </c>
      <c r="N18" s="230">
        <v>0</v>
      </c>
      <c r="O18" s="230">
        <v>0</v>
      </c>
      <c r="P18" s="231">
        <v>0</v>
      </c>
      <c r="Q18" s="213"/>
    </row>
    <row r="19" spans="1:17" ht="12" customHeight="1">
      <c r="A19" s="219"/>
      <c r="B19" s="219"/>
      <c r="C19" s="230"/>
      <c r="D19" s="230"/>
      <c r="E19" s="230"/>
      <c r="F19" s="230"/>
      <c r="G19" s="230"/>
      <c r="H19" s="234"/>
      <c r="I19" s="221"/>
      <c r="J19" s="219"/>
      <c r="K19" s="230"/>
      <c r="L19" s="230"/>
      <c r="M19" s="230"/>
      <c r="N19" s="230"/>
      <c r="O19" s="230"/>
      <c r="P19" s="231"/>
      <c r="Q19" s="213"/>
    </row>
    <row r="20" spans="1:17">
      <c r="A20" s="224" t="s">
        <v>225</v>
      </c>
      <c r="B20" s="229" t="s">
        <v>54</v>
      </c>
      <c r="C20" s="230" t="s">
        <v>182</v>
      </c>
      <c r="D20" s="230" t="s">
        <v>182</v>
      </c>
      <c r="E20" s="230" t="s">
        <v>182</v>
      </c>
      <c r="F20" s="230" t="s">
        <v>182</v>
      </c>
      <c r="G20" s="230" t="s">
        <v>182</v>
      </c>
      <c r="H20" s="234" t="s">
        <v>182</v>
      </c>
      <c r="I20" s="228" t="s">
        <v>226</v>
      </c>
      <c r="J20" s="229" t="s">
        <v>227</v>
      </c>
      <c r="K20" s="230">
        <v>0</v>
      </c>
      <c r="L20" s="230">
        <v>0</v>
      </c>
      <c r="M20" s="230">
        <v>0</v>
      </c>
      <c r="N20" s="230" t="s">
        <v>208</v>
      </c>
      <c r="O20" s="230" t="s">
        <v>208</v>
      </c>
      <c r="P20" s="231" t="s">
        <v>182</v>
      </c>
      <c r="Q20" s="213"/>
    </row>
    <row r="21" spans="1:17" ht="12" customHeight="1">
      <c r="A21" s="219"/>
      <c r="B21" s="219"/>
      <c r="C21" s="230"/>
      <c r="D21" s="232"/>
      <c r="E21" s="232"/>
      <c r="F21" s="230"/>
      <c r="G21" s="232"/>
      <c r="H21" s="233"/>
      <c r="I21" s="221"/>
      <c r="J21" s="219"/>
      <c r="K21" s="230"/>
      <c r="L21" s="230"/>
      <c r="M21" s="230"/>
      <c r="N21" s="230"/>
      <c r="O21" s="230"/>
      <c r="P21" s="231"/>
      <c r="Q21" s="213"/>
    </row>
    <row r="22" spans="1:17">
      <c r="A22" s="224" t="s">
        <v>228</v>
      </c>
      <c r="B22" s="229" t="s">
        <v>229</v>
      </c>
      <c r="C22" s="230" t="s">
        <v>182</v>
      </c>
      <c r="D22" s="230" t="s">
        <v>182</v>
      </c>
      <c r="E22" s="230" t="s">
        <v>182</v>
      </c>
      <c r="F22" s="230" t="s">
        <v>182</v>
      </c>
      <c r="G22" s="230" t="s">
        <v>182</v>
      </c>
      <c r="H22" s="234" t="s">
        <v>182</v>
      </c>
      <c r="I22" s="228" t="s">
        <v>230</v>
      </c>
      <c r="J22" s="229" t="s">
        <v>231</v>
      </c>
      <c r="K22" s="230">
        <v>1</v>
      </c>
      <c r="L22" s="230" t="s">
        <v>182</v>
      </c>
      <c r="M22" s="230">
        <v>1</v>
      </c>
      <c r="N22" s="230" t="s">
        <v>182</v>
      </c>
      <c r="O22" s="230" t="s">
        <v>182</v>
      </c>
      <c r="P22" s="231" t="s">
        <v>182</v>
      </c>
      <c r="Q22" s="213"/>
    </row>
    <row r="23" spans="1:17" ht="12" customHeight="1">
      <c r="A23" s="219"/>
      <c r="B23" s="219"/>
      <c r="C23" s="230"/>
      <c r="D23" s="230"/>
      <c r="E23" s="230"/>
      <c r="F23" s="230"/>
      <c r="G23" s="230"/>
      <c r="H23" s="234"/>
      <c r="I23" s="221"/>
      <c r="J23" s="219"/>
      <c r="K23" s="230"/>
      <c r="L23" s="230"/>
      <c r="M23" s="230"/>
      <c r="N23" s="230"/>
      <c r="O23" s="230"/>
      <c r="P23" s="231"/>
      <c r="Q23" s="213"/>
    </row>
    <row r="24" spans="1:17">
      <c r="A24" s="224" t="s">
        <v>232</v>
      </c>
      <c r="B24" s="229" t="s">
        <v>233</v>
      </c>
      <c r="C24" s="230">
        <v>1</v>
      </c>
      <c r="D24" s="230">
        <v>1</v>
      </c>
      <c r="E24" s="230" t="s">
        <v>182</v>
      </c>
      <c r="F24" s="230" t="s">
        <v>182</v>
      </c>
      <c r="G24" s="230" t="s">
        <v>182</v>
      </c>
      <c r="H24" s="234" t="s">
        <v>182</v>
      </c>
      <c r="I24" s="228" t="s">
        <v>234</v>
      </c>
      <c r="J24" s="229" t="s">
        <v>235</v>
      </c>
      <c r="K24" s="230" t="s">
        <v>182</v>
      </c>
      <c r="L24" s="230" t="s">
        <v>182</v>
      </c>
      <c r="M24" s="230" t="s">
        <v>182</v>
      </c>
      <c r="N24" s="230" t="s">
        <v>182</v>
      </c>
      <c r="O24" s="230" t="s">
        <v>182</v>
      </c>
      <c r="P24" s="231" t="s">
        <v>182</v>
      </c>
      <c r="Q24" s="213"/>
    </row>
    <row r="25" spans="1:17" ht="12" customHeight="1">
      <c r="A25" s="219"/>
      <c r="B25" s="219"/>
      <c r="C25" s="230"/>
      <c r="D25" s="230"/>
      <c r="E25" s="230"/>
      <c r="F25" s="230"/>
      <c r="G25" s="230"/>
      <c r="H25" s="234"/>
      <c r="I25" s="221"/>
      <c r="J25" s="219"/>
      <c r="K25" s="230"/>
      <c r="L25" s="230"/>
      <c r="M25" s="230"/>
      <c r="N25" s="230"/>
      <c r="O25" s="230"/>
      <c r="P25" s="231"/>
      <c r="Q25" s="213"/>
    </row>
    <row r="26" spans="1:17">
      <c r="A26" s="224" t="s">
        <v>236</v>
      </c>
      <c r="B26" s="229" t="s">
        <v>237</v>
      </c>
      <c r="C26" s="230" t="s">
        <v>182</v>
      </c>
      <c r="D26" s="230" t="s">
        <v>182</v>
      </c>
      <c r="E26" s="230" t="s">
        <v>182</v>
      </c>
      <c r="F26" s="230" t="s">
        <v>182</v>
      </c>
      <c r="G26" s="230" t="s">
        <v>182</v>
      </c>
      <c r="H26" s="234" t="s">
        <v>182</v>
      </c>
      <c r="I26" s="228" t="s">
        <v>238</v>
      </c>
      <c r="J26" s="229" t="s">
        <v>239</v>
      </c>
      <c r="K26" s="230">
        <v>0</v>
      </c>
      <c r="L26" s="230">
        <v>0</v>
      </c>
      <c r="M26" s="230" t="s">
        <v>182</v>
      </c>
      <c r="N26" s="230" t="s">
        <v>182</v>
      </c>
      <c r="O26" s="230" t="s">
        <v>182</v>
      </c>
      <c r="P26" s="231" t="s">
        <v>182</v>
      </c>
      <c r="Q26" s="213"/>
    </row>
    <row r="27" spans="1:17" ht="12" customHeight="1">
      <c r="A27" s="219"/>
      <c r="B27" s="229" t="s">
        <v>211</v>
      </c>
      <c r="C27" s="230"/>
      <c r="D27" s="230"/>
      <c r="E27" s="230"/>
      <c r="F27" s="230"/>
      <c r="G27" s="230"/>
      <c r="H27" s="234"/>
      <c r="I27" s="221"/>
      <c r="J27" s="219"/>
      <c r="K27" s="230"/>
      <c r="L27" s="230"/>
      <c r="M27" s="230"/>
      <c r="N27" s="230"/>
      <c r="O27" s="230"/>
      <c r="P27" s="231"/>
      <c r="Q27" s="213"/>
    </row>
    <row r="28" spans="1:17">
      <c r="A28" s="224" t="s">
        <v>240</v>
      </c>
      <c r="B28" s="229" t="s">
        <v>241</v>
      </c>
      <c r="C28" s="230" t="s">
        <v>182</v>
      </c>
      <c r="D28" s="230" t="s">
        <v>182</v>
      </c>
      <c r="E28" s="230" t="s">
        <v>182</v>
      </c>
      <c r="F28" s="230" t="s">
        <v>182</v>
      </c>
      <c r="G28" s="230" t="s">
        <v>182</v>
      </c>
      <c r="H28" s="234" t="s">
        <v>182</v>
      </c>
      <c r="I28" s="228" t="s">
        <v>242</v>
      </c>
      <c r="J28" s="229" t="s">
        <v>243</v>
      </c>
      <c r="K28" s="230" t="s">
        <v>182</v>
      </c>
      <c r="L28" s="230" t="s">
        <v>182</v>
      </c>
      <c r="M28" s="230" t="s">
        <v>182</v>
      </c>
      <c r="N28" s="230" t="s">
        <v>182</v>
      </c>
      <c r="O28" s="230" t="s">
        <v>182</v>
      </c>
      <c r="P28" s="231" t="s">
        <v>182</v>
      </c>
      <c r="Q28" s="213"/>
    </row>
    <row r="29" spans="1:17" ht="12" customHeight="1">
      <c r="A29" s="219"/>
      <c r="B29" s="219"/>
      <c r="C29" s="230"/>
      <c r="D29" s="230"/>
      <c r="E29" s="230"/>
      <c r="F29" s="230"/>
      <c r="G29" s="230"/>
      <c r="H29" s="234"/>
      <c r="I29" s="221"/>
      <c r="J29" s="219"/>
      <c r="K29" s="230"/>
      <c r="L29" s="230"/>
      <c r="M29" s="230"/>
      <c r="N29" s="230"/>
      <c r="O29" s="230"/>
      <c r="P29" s="231"/>
      <c r="Q29" s="213"/>
    </row>
    <row r="30" spans="1:17">
      <c r="A30" s="224" t="s">
        <v>244</v>
      </c>
      <c r="B30" s="229" t="s">
        <v>245</v>
      </c>
      <c r="C30" s="230" t="s">
        <v>182</v>
      </c>
      <c r="D30" s="230" t="s">
        <v>182</v>
      </c>
      <c r="E30" s="230" t="s">
        <v>182</v>
      </c>
      <c r="F30" s="230" t="s">
        <v>182</v>
      </c>
      <c r="G30" s="230" t="s">
        <v>182</v>
      </c>
      <c r="H30" s="234" t="s">
        <v>182</v>
      </c>
      <c r="I30" s="228" t="s">
        <v>246</v>
      </c>
      <c r="J30" s="229" t="s">
        <v>247</v>
      </c>
      <c r="K30" s="230" t="s">
        <v>182</v>
      </c>
      <c r="L30" s="230" t="s">
        <v>182</v>
      </c>
      <c r="M30" s="230" t="s">
        <v>182</v>
      </c>
      <c r="N30" s="230" t="s">
        <v>182</v>
      </c>
      <c r="O30" s="230" t="s">
        <v>182</v>
      </c>
      <c r="P30" s="231" t="s">
        <v>182</v>
      </c>
      <c r="Q30" s="213"/>
    </row>
    <row r="31" spans="1:17" ht="12" customHeight="1">
      <c r="A31" s="219"/>
      <c r="B31" s="219"/>
      <c r="C31" s="230"/>
      <c r="D31" s="230"/>
      <c r="E31" s="230"/>
      <c r="F31" s="230"/>
      <c r="G31" s="230"/>
      <c r="H31" s="234"/>
      <c r="I31" s="221"/>
      <c r="J31" s="219"/>
      <c r="K31" s="230"/>
      <c r="L31" s="230"/>
      <c r="M31" s="230"/>
      <c r="N31" s="230"/>
      <c r="O31" s="230"/>
      <c r="P31" s="231"/>
      <c r="Q31" s="213"/>
    </row>
    <row r="32" spans="1:17">
      <c r="A32" s="224" t="s">
        <v>248</v>
      </c>
      <c r="B32" s="229" t="s">
        <v>249</v>
      </c>
      <c r="C32" s="230" t="s">
        <v>182</v>
      </c>
      <c r="D32" s="230" t="s">
        <v>182</v>
      </c>
      <c r="E32" s="230" t="s">
        <v>182</v>
      </c>
      <c r="F32" s="230" t="s">
        <v>182</v>
      </c>
      <c r="G32" s="230" t="s">
        <v>182</v>
      </c>
      <c r="H32" s="234" t="s">
        <v>182</v>
      </c>
      <c r="I32" s="228" t="s">
        <v>250</v>
      </c>
      <c r="J32" s="229" t="s">
        <v>251</v>
      </c>
      <c r="K32" s="230">
        <v>0</v>
      </c>
      <c r="L32" s="230">
        <v>0</v>
      </c>
      <c r="M32" s="230">
        <v>0</v>
      </c>
      <c r="N32" s="230">
        <v>0</v>
      </c>
      <c r="O32" s="230">
        <v>0</v>
      </c>
      <c r="P32" s="231">
        <v>0</v>
      </c>
      <c r="Q32" s="213"/>
    </row>
    <row r="33" spans="1:17" ht="12" customHeight="1">
      <c r="A33" s="219"/>
      <c r="B33" s="219"/>
      <c r="C33" s="230"/>
      <c r="D33" s="230"/>
      <c r="E33" s="230"/>
      <c r="F33" s="230"/>
      <c r="G33" s="232"/>
      <c r="H33" s="233"/>
      <c r="I33" s="221"/>
      <c r="J33" s="219"/>
      <c r="K33" s="230"/>
      <c r="L33" s="230"/>
      <c r="M33" s="230"/>
      <c r="N33" s="230"/>
      <c r="O33" s="230"/>
      <c r="P33" s="231"/>
      <c r="Q33" s="213"/>
    </row>
    <row r="34" spans="1:17">
      <c r="A34" s="224" t="s">
        <v>252</v>
      </c>
      <c r="B34" s="229" t="s">
        <v>253</v>
      </c>
      <c r="C34" s="230" t="s">
        <v>182</v>
      </c>
      <c r="D34" s="230" t="s">
        <v>182</v>
      </c>
      <c r="E34" s="230" t="s">
        <v>182</v>
      </c>
      <c r="F34" s="230" t="s">
        <v>182</v>
      </c>
      <c r="G34" s="230" t="s">
        <v>182</v>
      </c>
      <c r="H34" s="234" t="s">
        <v>182</v>
      </c>
      <c r="I34" s="228" t="s">
        <v>254</v>
      </c>
      <c r="J34" s="229" t="s">
        <v>255</v>
      </c>
      <c r="K34" s="230">
        <v>2</v>
      </c>
      <c r="L34" s="230" t="s">
        <v>182</v>
      </c>
      <c r="M34" s="230">
        <v>2</v>
      </c>
      <c r="N34" s="230">
        <v>0</v>
      </c>
      <c r="O34" s="230">
        <v>0</v>
      </c>
      <c r="P34" s="231">
        <v>0</v>
      </c>
      <c r="Q34" s="213"/>
    </row>
    <row r="35" spans="1:17" ht="12" customHeight="1">
      <c r="A35" s="219"/>
      <c r="B35" s="219"/>
      <c r="C35" s="230"/>
      <c r="D35" s="230"/>
      <c r="E35" s="230"/>
      <c r="F35" s="230"/>
      <c r="G35" s="230"/>
      <c r="H35" s="234"/>
      <c r="I35" s="221"/>
      <c r="J35" s="229" t="s">
        <v>211</v>
      </c>
      <c r="K35" s="230"/>
      <c r="L35" s="230"/>
      <c r="M35" s="230"/>
      <c r="N35" s="230"/>
      <c r="O35" s="230"/>
      <c r="P35" s="231"/>
      <c r="Q35" s="213"/>
    </row>
    <row r="36" spans="1:17">
      <c r="A36" s="224" t="s">
        <v>256</v>
      </c>
      <c r="B36" s="229" t="s">
        <v>257</v>
      </c>
      <c r="C36" s="230" t="s">
        <v>182</v>
      </c>
      <c r="D36" s="230" t="s">
        <v>182</v>
      </c>
      <c r="E36" s="230" t="s">
        <v>182</v>
      </c>
      <c r="F36" s="230" t="s">
        <v>182</v>
      </c>
      <c r="G36" s="230" t="s">
        <v>182</v>
      </c>
      <c r="H36" s="234" t="s">
        <v>182</v>
      </c>
      <c r="I36" s="228" t="s">
        <v>258</v>
      </c>
      <c r="J36" s="229" t="s">
        <v>259</v>
      </c>
      <c r="K36" s="230" t="s">
        <v>208</v>
      </c>
      <c r="L36" s="230" t="s">
        <v>208</v>
      </c>
      <c r="M36" s="230" t="s">
        <v>182</v>
      </c>
      <c r="N36" s="230" t="s">
        <v>182</v>
      </c>
      <c r="O36" s="230" t="s">
        <v>182</v>
      </c>
      <c r="P36" s="231" t="s">
        <v>182</v>
      </c>
      <c r="Q36" s="213"/>
    </row>
    <row r="37" spans="1:17" ht="12" customHeight="1">
      <c r="A37" s="219"/>
      <c r="B37" s="219"/>
      <c r="C37" s="230"/>
      <c r="D37" s="230"/>
      <c r="E37" s="230"/>
      <c r="F37" s="230"/>
      <c r="G37" s="230"/>
      <c r="H37" s="234"/>
      <c r="I37" s="221"/>
      <c r="J37" s="219"/>
      <c r="K37" s="230"/>
      <c r="L37" s="230"/>
      <c r="M37" s="230"/>
      <c r="N37" s="230"/>
      <c r="O37" s="230"/>
      <c r="P37" s="231"/>
      <c r="Q37" s="213"/>
    </row>
    <row r="38" spans="1:17">
      <c r="A38" s="224" t="s">
        <v>260</v>
      </c>
      <c r="B38" s="229" t="s">
        <v>78</v>
      </c>
      <c r="C38" s="230" t="s">
        <v>182</v>
      </c>
      <c r="D38" s="230" t="s">
        <v>182</v>
      </c>
      <c r="E38" s="230" t="s">
        <v>182</v>
      </c>
      <c r="F38" s="230" t="s">
        <v>182</v>
      </c>
      <c r="G38" s="230" t="s">
        <v>182</v>
      </c>
      <c r="H38" s="234" t="s">
        <v>182</v>
      </c>
      <c r="I38" s="228" t="s">
        <v>261</v>
      </c>
      <c r="J38" s="229" t="s">
        <v>262</v>
      </c>
      <c r="K38" s="230">
        <v>5</v>
      </c>
      <c r="L38" s="230">
        <v>4</v>
      </c>
      <c r="M38" s="230">
        <v>1</v>
      </c>
      <c r="N38" s="230" t="s">
        <v>182</v>
      </c>
      <c r="O38" s="230" t="s">
        <v>182</v>
      </c>
      <c r="P38" s="231" t="s">
        <v>182</v>
      </c>
      <c r="Q38" s="213"/>
    </row>
    <row r="39" spans="1:17" ht="12" customHeight="1">
      <c r="A39" s="219"/>
      <c r="B39" s="219"/>
      <c r="C39" s="230"/>
      <c r="D39" s="230"/>
      <c r="E39" s="230"/>
      <c r="F39" s="230"/>
      <c r="G39" s="230"/>
      <c r="H39" s="234"/>
      <c r="I39" s="221"/>
      <c r="J39" s="219"/>
      <c r="K39" s="230"/>
      <c r="L39" s="230"/>
      <c r="M39" s="230"/>
      <c r="N39" s="230"/>
      <c r="O39" s="230"/>
      <c r="P39" s="231"/>
      <c r="Q39" s="213"/>
    </row>
    <row r="40" spans="1:17">
      <c r="A40" s="224" t="s">
        <v>263</v>
      </c>
      <c r="B40" s="229" t="s">
        <v>264</v>
      </c>
      <c r="C40" s="230" t="s">
        <v>182</v>
      </c>
      <c r="D40" s="230" t="s">
        <v>182</v>
      </c>
      <c r="E40" s="230" t="s">
        <v>182</v>
      </c>
      <c r="F40" s="230" t="s">
        <v>182</v>
      </c>
      <c r="G40" s="230" t="s">
        <v>182</v>
      </c>
      <c r="H40" s="234" t="s">
        <v>182</v>
      </c>
      <c r="I40" s="228" t="s">
        <v>265</v>
      </c>
      <c r="J40" s="229" t="s">
        <v>111</v>
      </c>
      <c r="K40" s="230" t="s">
        <v>182</v>
      </c>
      <c r="L40" s="230" t="s">
        <v>182</v>
      </c>
      <c r="M40" s="230" t="s">
        <v>182</v>
      </c>
      <c r="N40" s="230" t="s">
        <v>182</v>
      </c>
      <c r="O40" s="230" t="s">
        <v>182</v>
      </c>
      <c r="P40" s="231" t="s">
        <v>182</v>
      </c>
      <c r="Q40" s="213"/>
    </row>
    <row r="41" spans="1:17" ht="12" customHeight="1">
      <c r="A41" s="219"/>
      <c r="B41" s="219"/>
      <c r="C41" s="230"/>
      <c r="D41" s="230"/>
      <c r="E41" s="230"/>
      <c r="F41" s="230"/>
      <c r="G41" s="230"/>
      <c r="H41" s="234"/>
      <c r="I41" s="221"/>
      <c r="J41" s="219"/>
      <c r="K41" s="230"/>
      <c r="L41" s="230"/>
      <c r="M41" s="230"/>
      <c r="N41" s="230"/>
      <c r="O41" s="230"/>
      <c r="P41" s="231"/>
      <c r="Q41" s="213"/>
    </row>
    <row r="42" spans="1:17">
      <c r="A42" s="224" t="s">
        <v>266</v>
      </c>
      <c r="B42" s="229" t="s">
        <v>93</v>
      </c>
      <c r="C42" s="230" t="s">
        <v>182</v>
      </c>
      <c r="D42" s="230" t="s">
        <v>182</v>
      </c>
      <c r="E42" s="230" t="s">
        <v>182</v>
      </c>
      <c r="F42" s="230" t="s">
        <v>182</v>
      </c>
      <c r="G42" s="230" t="s">
        <v>182</v>
      </c>
      <c r="H42" s="234" t="s">
        <v>182</v>
      </c>
      <c r="I42" s="228" t="s">
        <v>267</v>
      </c>
      <c r="J42" s="229" t="s">
        <v>114</v>
      </c>
      <c r="K42" s="230" t="s">
        <v>182</v>
      </c>
      <c r="L42" s="230" t="s">
        <v>182</v>
      </c>
      <c r="M42" s="230" t="s">
        <v>182</v>
      </c>
      <c r="N42" s="230" t="s">
        <v>182</v>
      </c>
      <c r="O42" s="230" t="s">
        <v>182</v>
      </c>
      <c r="P42" s="231" t="s">
        <v>182</v>
      </c>
      <c r="Q42" s="213"/>
    </row>
    <row r="43" spans="1:17" ht="12" customHeight="1">
      <c r="A43" s="219"/>
      <c r="B43" s="219"/>
      <c r="C43" s="230"/>
      <c r="D43" s="230"/>
      <c r="E43" s="230"/>
      <c r="F43" s="230"/>
      <c r="G43" s="232"/>
      <c r="H43" s="233"/>
      <c r="I43" s="221"/>
      <c r="J43" s="219"/>
      <c r="K43" s="230"/>
      <c r="L43" s="230"/>
      <c r="M43" s="230"/>
      <c r="N43" s="230"/>
      <c r="O43" s="230"/>
      <c r="P43" s="231"/>
      <c r="Q43" s="213"/>
    </row>
    <row r="44" spans="1:17">
      <c r="A44" s="224" t="s">
        <v>268</v>
      </c>
      <c r="B44" s="229" t="s">
        <v>99</v>
      </c>
      <c r="C44" s="230" t="s">
        <v>182</v>
      </c>
      <c r="D44" s="230" t="s">
        <v>182</v>
      </c>
      <c r="E44" s="230" t="s">
        <v>182</v>
      </c>
      <c r="F44" s="230" t="s">
        <v>182</v>
      </c>
      <c r="G44" s="230" t="s">
        <v>182</v>
      </c>
      <c r="H44" s="234" t="s">
        <v>182</v>
      </c>
      <c r="I44" s="228" t="s">
        <v>269</v>
      </c>
      <c r="J44" s="229" t="s">
        <v>270</v>
      </c>
      <c r="K44" s="230" t="s">
        <v>182</v>
      </c>
      <c r="L44" s="230" t="s">
        <v>182</v>
      </c>
      <c r="M44" s="230" t="s">
        <v>182</v>
      </c>
      <c r="N44" s="230" t="s">
        <v>182</v>
      </c>
      <c r="O44" s="230" t="s">
        <v>182</v>
      </c>
      <c r="P44" s="231" t="s">
        <v>182</v>
      </c>
      <c r="Q44" s="213"/>
    </row>
    <row r="45" spans="1:17" ht="12" customHeight="1">
      <c r="A45" s="219"/>
      <c r="B45" s="219"/>
      <c r="C45" s="230"/>
      <c r="D45" s="230"/>
      <c r="E45" s="230"/>
      <c r="F45" s="230"/>
      <c r="G45" s="230"/>
      <c r="H45" s="234"/>
      <c r="I45" s="221"/>
      <c r="J45" s="219"/>
      <c r="K45" s="230"/>
      <c r="L45" s="230"/>
      <c r="M45" s="230"/>
      <c r="N45" s="230"/>
      <c r="O45" s="230"/>
      <c r="P45" s="231"/>
      <c r="Q45" s="213"/>
    </row>
    <row r="46" spans="1:17">
      <c r="A46" s="224" t="s">
        <v>271</v>
      </c>
      <c r="B46" s="229" t="s">
        <v>272</v>
      </c>
      <c r="C46" s="230" t="s">
        <v>182</v>
      </c>
      <c r="D46" s="230" t="s">
        <v>182</v>
      </c>
      <c r="E46" s="230" t="s">
        <v>182</v>
      </c>
      <c r="F46" s="230" t="s">
        <v>182</v>
      </c>
      <c r="G46" s="230" t="s">
        <v>182</v>
      </c>
      <c r="H46" s="234" t="s">
        <v>182</v>
      </c>
      <c r="I46" s="228" t="s">
        <v>273</v>
      </c>
      <c r="J46" s="229" t="s">
        <v>274</v>
      </c>
      <c r="K46" s="230" t="s">
        <v>182</v>
      </c>
      <c r="L46" s="230" t="s">
        <v>182</v>
      </c>
      <c r="M46" s="230" t="s">
        <v>182</v>
      </c>
      <c r="N46" s="230" t="s">
        <v>182</v>
      </c>
      <c r="O46" s="230" t="s">
        <v>182</v>
      </c>
      <c r="P46" s="231" t="s">
        <v>182</v>
      </c>
      <c r="Q46" s="213"/>
    </row>
    <row r="47" spans="1:17" ht="12" customHeight="1">
      <c r="A47" s="219"/>
      <c r="B47" s="219"/>
      <c r="C47" s="230"/>
      <c r="D47" s="230"/>
      <c r="E47" s="230"/>
      <c r="F47" s="230"/>
      <c r="G47" s="230"/>
      <c r="H47" s="234"/>
      <c r="I47" s="221"/>
      <c r="J47" s="237"/>
      <c r="K47" s="230"/>
      <c r="L47" s="230"/>
      <c r="M47" s="230"/>
      <c r="N47" s="230"/>
      <c r="O47" s="230"/>
      <c r="P47" s="231"/>
      <c r="Q47" s="213"/>
    </row>
    <row r="48" spans="1:17">
      <c r="A48" s="224" t="s">
        <v>275</v>
      </c>
      <c r="B48" s="229" t="s">
        <v>102</v>
      </c>
      <c r="C48" s="230" t="s">
        <v>182</v>
      </c>
      <c r="D48" s="230" t="s">
        <v>182</v>
      </c>
      <c r="E48" s="230" t="s">
        <v>182</v>
      </c>
      <c r="F48" s="230" t="s">
        <v>182</v>
      </c>
      <c r="G48" s="230" t="s">
        <v>182</v>
      </c>
      <c r="H48" s="234" t="s">
        <v>182</v>
      </c>
      <c r="I48" s="228" t="s">
        <v>276</v>
      </c>
      <c r="J48" s="229" t="s">
        <v>277</v>
      </c>
      <c r="K48" s="236" t="s">
        <v>182</v>
      </c>
      <c r="L48" s="236" t="s">
        <v>182</v>
      </c>
      <c r="M48" s="236" t="s">
        <v>182</v>
      </c>
      <c r="N48" s="236" t="s">
        <v>182</v>
      </c>
      <c r="O48" s="236" t="s">
        <v>182</v>
      </c>
      <c r="P48" s="236" t="s">
        <v>182</v>
      </c>
      <c r="Q48" s="213"/>
    </row>
    <row r="49" spans="1:17" ht="17.399999999999999" customHeight="1">
      <c r="A49" s="219"/>
      <c r="B49" s="219"/>
      <c r="C49" s="230"/>
      <c r="D49" s="230"/>
      <c r="E49" s="230"/>
      <c r="F49" s="230"/>
      <c r="G49" s="230"/>
      <c r="H49" s="234"/>
      <c r="I49" s="221"/>
      <c r="J49" s="235" t="s">
        <v>278</v>
      </c>
      <c r="K49" s="236"/>
      <c r="L49" s="236"/>
      <c r="M49" s="236"/>
      <c r="N49" s="236"/>
      <c r="O49" s="236"/>
      <c r="P49" s="236"/>
      <c r="Q49" s="213"/>
    </row>
    <row r="50" spans="1:17">
      <c r="A50" s="224" t="s">
        <v>279</v>
      </c>
      <c r="B50" s="229" t="s">
        <v>105</v>
      </c>
      <c r="C50" s="230" t="s">
        <v>182</v>
      </c>
      <c r="D50" s="230" t="s">
        <v>182</v>
      </c>
      <c r="E50" s="230" t="s">
        <v>182</v>
      </c>
      <c r="F50" s="230" t="s">
        <v>182</v>
      </c>
      <c r="G50" s="230" t="s">
        <v>182</v>
      </c>
      <c r="H50" s="234" t="s">
        <v>182</v>
      </c>
      <c r="I50" s="228" t="s">
        <v>280</v>
      </c>
      <c r="J50" s="229" t="s">
        <v>281</v>
      </c>
      <c r="K50" s="230" t="s">
        <v>182</v>
      </c>
      <c r="L50" s="230" t="s">
        <v>182</v>
      </c>
      <c r="M50" s="230" t="s">
        <v>182</v>
      </c>
      <c r="N50" s="230" t="s">
        <v>182</v>
      </c>
      <c r="O50" s="230" t="s">
        <v>182</v>
      </c>
      <c r="P50" s="231" t="s">
        <v>182</v>
      </c>
      <c r="Q50" s="213"/>
    </row>
    <row r="51" spans="1:17" ht="23.4" customHeight="1">
      <c r="A51" s="219"/>
      <c r="B51" s="219"/>
      <c r="C51" s="230"/>
      <c r="D51" s="230"/>
      <c r="E51" s="230"/>
      <c r="F51" s="230"/>
      <c r="G51" s="230"/>
      <c r="H51" s="234"/>
      <c r="I51" s="221"/>
      <c r="J51" s="219"/>
      <c r="K51" s="230"/>
      <c r="L51" s="230"/>
      <c r="M51" s="230"/>
      <c r="N51" s="230"/>
      <c r="O51" s="230"/>
      <c r="P51" s="231"/>
      <c r="Q51" s="213"/>
    </row>
    <row r="52" spans="1:17">
      <c r="A52" s="224" t="s">
        <v>282</v>
      </c>
      <c r="B52" s="229" t="s">
        <v>283</v>
      </c>
      <c r="C52" s="230">
        <v>4</v>
      </c>
      <c r="D52" s="230">
        <v>1</v>
      </c>
      <c r="E52" s="230">
        <v>3</v>
      </c>
      <c r="F52" s="230">
        <v>4</v>
      </c>
      <c r="G52" s="230">
        <v>1</v>
      </c>
      <c r="H52" s="234">
        <v>3</v>
      </c>
      <c r="I52" s="228" t="s">
        <v>284</v>
      </c>
      <c r="J52" s="229" t="s">
        <v>285</v>
      </c>
      <c r="K52" s="230" t="s">
        <v>182</v>
      </c>
      <c r="L52" s="230" t="s">
        <v>182</v>
      </c>
      <c r="M52" s="230" t="s">
        <v>182</v>
      </c>
      <c r="N52" s="230" t="s">
        <v>182</v>
      </c>
      <c r="O52" s="230" t="s">
        <v>182</v>
      </c>
      <c r="P52" s="231" t="s">
        <v>182</v>
      </c>
      <c r="Q52" s="213"/>
    </row>
    <row r="53" spans="1:17" ht="12" customHeight="1">
      <c r="A53" s="219"/>
      <c r="B53" s="219"/>
      <c r="C53" s="230"/>
      <c r="D53" s="230"/>
      <c r="E53" s="230"/>
      <c r="F53" s="230"/>
      <c r="G53" s="230"/>
      <c r="H53" s="234"/>
      <c r="I53" s="221"/>
      <c r="J53" s="219"/>
      <c r="K53" s="230"/>
      <c r="L53" s="230"/>
      <c r="M53" s="230"/>
      <c r="N53" s="230"/>
      <c r="O53" s="230"/>
      <c r="P53" s="231"/>
      <c r="Q53" s="213"/>
    </row>
    <row r="54" spans="1:17">
      <c r="A54" s="224" t="s">
        <v>286</v>
      </c>
      <c r="B54" s="229" t="s">
        <v>287</v>
      </c>
      <c r="C54" s="230">
        <v>1</v>
      </c>
      <c r="D54" s="230">
        <v>1</v>
      </c>
      <c r="E54" s="230" t="s">
        <v>182</v>
      </c>
      <c r="F54" s="230">
        <v>1</v>
      </c>
      <c r="G54" s="230">
        <v>1</v>
      </c>
      <c r="H54" s="234" t="s">
        <v>182</v>
      </c>
      <c r="I54" s="228" t="s">
        <v>288</v>
      </c>
      <c r="J54" s="229" t="s">
        <v>289</v>
      </c>
      <c r="K54" s="236" t="s">
        <v>182</v>
      </c>
      <c r="L54" s="236" t="s">
        <v>182</v>
      </c>
      <c r="M54" s="236" t="s">
        <v>182</v>
      </c>
      <c r="N54" s="236" t="s">
        <v>182</v>
      </c>
      <c r="O54" s="236" t="s">
        <v>182</v>
      </c>
      <c r="P54" s="236" t="s">
        <v>182</v>
      </c>
      <c r="Q54" s="213"/>
    </row>
    <row r="55" spans="1:17" ht="17.399999999999999" customHeight="1">
      <c r="A55" s="219"/>
      <c r="B55" s="229" t="s">
        <v>211</v>
      </c>
      <c r="C55" s="230"/>
      <c r="D55" s="230"/>
      <c r="E55" s="230"/>
      <c r="F55" s="230"/>
      <c r="G55" s="230"/>
      <c r="H55" s="234"/>
      <c r="I55" s="221"/>
      <c r="J55" s="235" t="s">
        <v>290</v>
      </c>
      <c r="K55" s="236"/>
      <c r="L55" s="236"/>
      <c r="M55" s="236"/>
      <c r="N55" s="236"/>
      <c r="O55" s="236"/>
      <c r="P55" s="236"/>
      <c r="Q55" s="213"/>
    </row>
    <row r="56" spans="1:17">
      <c r="A56" s="224" t="s">
        <v>291</v>
      </c>
      <c r="B56" s="229" t="s">
        <v>292</v>
      </c>
      <c r="C56" s="230" t="s">
        <v>182</v>
      </c>
      <c r="D56" s="230" t="s">
        <v>182</v>
      </c>
      <c r="E56" s="230" t="s">
        <v>182</v>
      </c>
      <c r="F56" s="230" t="s">
        <v>182</v>
      </c>
      <c r="G56" s="230" t="s">
        <v>182</v>
      </c>
      <c r="H56" s="234" t="s">
        <v>182</v>
      </c>
      <c r="I56" s="228" t="s">
        <v>293</v>
      </c>
      <c r="J56" s="229" t="s">
        <v>294</v>
      </c>
      <c r="K56" s="230" t="s">
        <v>182</v>
      </c>
      <c r="L56" s="230" t="s">
        <v>182</v>
      </c>
      <c r="M56" s="230" t="s">
        <v>182</v>
      </c>
      <c r="N56" s="230" t="s">
        <v>182</v>
      </c>
      <c r="O56" s="230" t="s">
        <v>182</v>
      </c>
      <c r="P56" s="231" t="s">
        <v>182</v>
      </c>
    </row>
    <row r="57" spans="1:17" ht="20.399999999999999" customHeight="1">
      <c r="A57" s="219"/>
      <c r="B57" s="219"/>
      <c r="C57" s="230"/>
      <c r="D57" s="230"/>
      <c r="E57" s="230"/>
      <c r="F57" s="230"/>
      <c r="G57" s="230"/>
      <c r="H57" s="234"/>
      <c r="I57" s="221"/>
      <c r="J57" s="219"/>
      <c r="K57" s="230"/>
      <c r="L57" s="230"/>
      <c r="M57" s="230"/>
      <c r="N57" s="230"/>
      <c r="O57" s="230"/>
      <c r="P57" s="231"/>
    </row>
    <row r="58" spans="1:17">
      <c r="A58" s="224" t="s">
        <v>295</v>
      </c>
      <c r="B58" s="229" t="s">
        <v>296</v>
      </c>
      <c r="C58" s="230">
        <v>0</v>
      </c>
      <c r="D58" s="230">
        <v>0</v>
      </c>
      <c r="E58" s="230">
        <v>0</v>
      </c>
      <c r="F58" s="230">
        <v>0</v>
      </c>
      <c r="G58" s="230">
        <v>0</v>
      </c>
      <c r="H58" s="234" t="s">
        <v>208</v>
      </c>
      <c r="I58" s="228" t="s">
        <v>297</v>
      </c>
      <c r="J58" s="229" t="s">
        <v>298</v>
      </c>
      <c r="K58" s="230" t="s">
        <v>182</v>
      </c>
      <c r="L58" s="230" t="s">
        <v>182</v>
      </c>
      <c r="M58" s="230" t="s">
        <v>182</v>
      </c>
      <c r="N58" s="230" t="s">
        <v>182</v>
      </c>
      <c r="O58" s="230" t="s">
        <v>182</v>
      </c>
      <c r="P58" s="231" t="s">
        <v>182</v>
      </c>
    </row>
    <row r="59" spans="1:17" ht="12" customHeight="1">
      <c r="A59" s="219"/>
      <c r="B59" s="219"/>
      <c r="C59" s="230"/>
      <c r="D59" s="230"/>
      <c r="E59" s="230"/>
      <c r="F59" s="230"/>
      <c r="G59" s="230"/>
      <c r="H59" s="234"/>
      <c r="I59" s="221"/>
      <c r="J59" s="219"/>
      <c r="K59" s="230"/>
      <c r="L59" s="230"/>
      <c r="M59" s="230"/>
      <c r="N59" s="230"/>
      <c r="O59" s="230"/>
      <c r="P59" s="231"/>
    </row>
    <row r="60" spans="1:17" ht="16.2" customHeight="1">
      <c r="A60" s="224" t="s">
        <v>299</v>
      </c>
      <c r="B60" s="229" t="s">
        <v>300</v>
      </c>
      <c r="C60" s="230">
        <v>1</v>
      </c>
      <c r="D60" s="230" t="s">
        <v>182</v>
      </c>
      <c r="E60" s="230">
        <v>1</v>
      </c>
      <c r="F60" s="230">
        <v>1</v>
      </c>
      <c r="G60" s="230" t="s">
        <v>182</v>
      </c>
      <c r="H60" s="234">
        <v>1</v>
      </c>
      <c r="I60" s="228" t="s">
        <v>301</v>
      </c>
      <c r="J60" s="229" t="s">
        <v>302</v>
      </c>
      <c r="K60" s="230" t="s">
        <v>182</v>
      </c>
      <c r="L60" s="230" t="s">
        <v>182</v>
      </c>
      <c r="M60" s="230" t="s">
        <v>182</v>
      </c>
      <c r="N60" s="230" t="s">
        <v>182</v>
      </c>
      <c r="O60" s="230" t="s">
        <v>182</v>
      </c>
      <c r="P60" s="231" t="s">
        <v>182</v>
      </c>
    </row>
    <row r="61" spans="1:17" ht="12" customHeight="1">
      <c r="A61" s="237"/>
      <c r="B61" s="237"/>
      <c r="C61" s="238"/>
      <c r="D61" s="238"/>
      <c r="E61" s="238"/>
      <c r="F61" s="238"/>
      <c r="G61" s="238"/>
      <c r="H61" s="233"/>
      <c r="I61" s="239"/>
      <c r="J61" s="240"/>
      <c r="K61" s="241"/>
      <c r="L61" s="241"/>
      <c r="M61" s="241"/>
      <c r="N61" s="241"/>
      <c r="O61" s="241"/>
      <c r="P61" s="241"/>
    </row>
    <row r="62" spans="1:17" ht="16.2" customHeight="1">
      <c r="A62" s="228" t="s">
        <v>303</v>
      </c>
      <c r="B62" s="229" t="s">
        <v>304</v>
      </c>
      <c r="C62" s="230" t="s">
        <v>182</v>
      </c>
      <c r="D62" s="230" t="s">
        <v>182</v>
      </c>
      <c r="E62" s="230" t="s">
        <v>182</v>
      </c>
      <c r="F62" s="230" t="s">
        <v>182</v>
      </c>
      <c r="G62" s="230" t="s">
        <v>182</v>
      </c>
      <c r="H62" s="234" t="s">
        <v>182</v>
      </c>
      <c r="I62" s="2"/>
      <c r="J62" s="2"/>
    </row>
    <row r="63" spans="1:17" ht="12" customHeight="1">
      <c r="A63" s="239"/>
      <c r="B63" s="242"/>
      <c r="C63" s="243"/>
      <c r="D63" s="243"/>
      <c r="E63" s="243"/>
      <c r="F63" s="243"/>
      <c r="G63" s="243"/>
      <c r="H63" s="244"/>
      <c r="I63" s="2"/>
      <c r="J63" s="2"/>
      <c r="K63" s="245"/>
      <c r="L63" s="245"/>
      <c r="M63" s="245"/>
      <c r="N63" s="245"/>
      <c r="O63" s="245"/>
      <c r="P63" s="245"/>
    </row>
    <row r="65" spans="3:8">
      <c r="C65" s="245"/>
      <c r="D65" s="245"/>
      <c r="E65" s="245"/>
      <c r="F65" s="245"/>
      <c r="G65" s="245"/>
      <c r="H65" s="245"/>
    </row>
  </sheetData>
  <mergeCells count="24">
    <mergeCell ref="K54:K55"/>
    <mergeCell ref="L54:L55"/>
    <mergeCell ref="M54:M55"/>
    <mergeCell ref="N54:N55"/>
    <mergeCell ref="O54:O55"/>
    <mergeCell ref="P54:P55"/>
    <mergeCell ref="K48:K49"/>
    <mergeCell ref="L48:L49"/>
    <mergeCell ref="M48:M49"/>
    <mergeCell ref="N48:N49"/>
    <mergeCell ref="O48:O49"/>
    <mergeCell ref="P48:P49"/>
    <mergeCell ref="K14:K15"/>
    <mergeCell ref="L14:L15"/>
    <mergeCell ref="M14:M15"/>
    <mergeCell ref="N14:N15"/>
    <mergeCell ref="O14:O15"/>
    <mergeCell ref="P14:P15"/>
    <mergeCell ref="B3:B4"/>
    <mergeCell ref="C3:E3"/>
    <mergeCell ref="F3:H3"/>
    <mergeCell ref="J3:J4"/>
    <mergeCell ref="K3:M3"/>
    <mergeCell ref="N3:P3"/>
  </mergeCells>
  <phoneticPr fontId="3"/>
  <pageMargins left="1.1417322834645669" right="0.74803149606299213" top="1.1417322834645669" bottom="0.55118110236220474" header="0.51181102362204722" footer="0.51181102362204722"/>
  <pageSetup paperSize="9" scale="69" fitToWidth="2" orientation="portrait" r:id="rId1"/>
  <headerFooter alignWithMargins="0"/>
  <colBreaks count="1" manualBreakCount="1">
    <brk id="7" max="6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F789-74AE-498B-A799-E7DDF74455C9}">
  <sheetPr syncVertical="1" syncRef="F6" transitionEvaluation="1"/>
  <dimension ref="A1:BB45"/>
  <sheetViews>
    <sheetView showGridLines="0" view="pageBreakPreview" zoomScale="70" zoomScaleNormal="80" zoomScaleSheetLayoutView="70" workbookViewId="0">
      <pane xSplit="1" ySplit="5" topLeftCell="F6" activePane="bottomRight" state="frozen"/>
      <selection activeCell="O31" sqref="O31"/>
      <selection pane="topRight" activeCell="O31" sqref="O31"/>
      <selection pane="bottomLeft" activeCell="O31" sqref="O31"/>
      <selection pane="bottomRight" activeCell="F8" sqref="F8"/>
    </sheetView>
  </sheetViews>
  <sheetFormatPr defaultColWidth="12" defaultRowHeight="13.2"/>
  <cols>
    <col min="1" max="1" width="9.796875" style="249" customWidth="1"/>
    <col min="2" max="2" width="11.3984375" style="249" customWidth="1"/>
    <col min="3" max="6" width="8.09765625" style="249" customWidth="1"/>
    <col min="7" max="26" width="7.796875" style="249" customWidth="1"/>
    <col min="27" max="27" width="9.796875" style="249" customWidth="1"/>
    <col min="28" max="53" width="7.796875" style="249" customWidth="1"/>
    <col min="54" max="16384" width="12" style="249"/>
  </cols>
  <sheetData>
    <row r="1" spans="1:54" ht="19.5" customHeight="1">
      <c r="A1" s="246" t="s">
        <v>305</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8" t="s">
        <v>306</v>
      </c>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row>
    <row r="2" spans="1:54" ht="19.5" customHeight="1" thickBot="1">
      <c r="A2" s="247"/>
      <c r="B2" s="247"/>
      <c r="C2" s="247"/>
      <c r="D2" s="247"/>
      <c r="E2" s="247"/>
      <c r="F2" s="247"/>
      <c r="G2" s="247"/>
      <c r="H2" s="247"/>
      <c r="I2" s="247"/>
      <c r="J2" s="247"/>
      <c r="K2" s="247"/>
      <c r="L2" s="247"/>
      <c r="M2" s="247"/>
      <c r="N2" s="247"/>
      <c r="O2" s="247"/>
      <c r="P2" s="247"/>
      <c r="Q2" s="247"/>
      <c r="R2" s="247"/>
      <c r="S2" s="247"/>
      <c r="T2" s="247"/>
      <c r="U2" s="247"/>
      <c r="V2" s="247"/>
      <c r="W2" s="247"/>
      <c r="X2" s="250"/>
      <c r="Y2" s="250"/>
      <c r="Z2" s="251" t="s">
        <v>307</v>
      </c>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52"/>
      <c r="AY2" s="247"/>
      <c r="AZ2" s="250"/>
      <c r="BA2" s="251" t="s">
        <v>188</v>
      </c>
      <c r="BB2" s="247"/>
    </row>
    <row r="3" spans="1:54" ht="19.5" customHeight="1" thickBot="1">
      <c r="A3" s="253" t="s">
        <v>308</v>
      </c>
      <c r="B3" s="254"/>
      <c r="C3" s="255"/>
      <c r="D3" s="255"/>
      <c r="E3" s="256" t="s">
        <v>309</v>
      </c>
      <c r="F3" s="257"/>
      <c r="G3" s="257"/>
      <c r="H3" s="257"/>
      <c r="I3" s="257"/>
      <c r="J3" s="257"/>
      <c r="K3" s="257"/>
      <c r="L3" s="257"/>
      <c r="M3" s="257"/>
      <c r="N3" s="258"/>
      <c r="O3" s="256" t="s">
        <v>310</v>
      </c>
      <c r="P3" s="257"/>
      <c r="Q3" s="257"/>
      <c r="R3" s="257"/>
      <c r="S3" s="257"/>
      <c r="T3" s="257"/>
      <c r="U3" s="257"/>
      <c r="V3" s="257"/>
      <c r="W3" s="257"/>
      <c r="X3" s="257"/>
      <c r="Y3" s="257"/>
      <c r="Z3" s="258"/>
      <c r="AA3" s="259" t="s">
        <v>308</v>
      </c>
      <c r="AB3" s="256" t="s">
        <v>309</v>
      </c>
      <c r="AC3" s="257"/>
      <c r="AD3" s="257"/>
      <c r="AE3" s="257"/>
      <c r="AF3" s="257"/>
      <c r="AG3" s="257"/>
      <c r="AH3" s="257"/>
      <c r="AI3" s="257"/>
      <c r="AJ3" s="257"/>
      <c r="AK3" s="257"/>
      <c r="AL3" s="257"/>
      <c r="AM3" s="257"/>
      <c r="AN3" s="257"/>
      <c r="AO3" s="258"/>
      <c r="AP3" s="256" t="s">
        <v>311</v>
      </c>
      <c r="AQ3" s="257"/>
      <c r="AR3" s="257"/>
      <c r="AS3" s="257"/>
      <c r="AT3" s="257"/>
      <c r="AU3" s="257"/>
      <c r="AV3" s="257"/>
      <c r="AW3" s="258"/>
      <c r="AX3" s="260" t="s">
        <v>312</v>
      </c>
      <c r="AY3" s="261"/>
      <c r="AZ3" s="262" t="s">
        <v>313</v>
      </c>
      <c r="BA3" s="263"/>
      <c r="BB3" s="247"/>
    </row>
    <row r="4" spans="1:54" ht="19.5" customHeight="1">
      <c r="A4" s="264"/>
      <c r="B4" s="265" t="s">
        <v>314</v>
      </c>
      <c r="C4" s="266"/>
      <c r="D4" s="267"/>
      <c r="E4" s="268" t="s">
        <v>315</v>
      </c>
      <c r="F4" s="269"/>
      <c r="G4" s="270" t="s">
        <v>316</v>
      </c>
      <c r="H4" s="271"/>
      <c r="I4" s="262" t="s">
        <v>317</v>
      </c>
      <c r="J4" s="272"/>
      <c r="K4" s="262" t="s">
        <v>318</v>
      </c>
      <c r="L4" s="272"/>
      <c r="M4" s="262" t="s">
        <v>319</v>
      </c>
      <c r="N4" s="272"/>
      <c r="O4" s="273" t="s">
        <v>320</v>
      </c>
      <c r="P4" s="274"/>
      <c r="Q4" s="275" t="s">
        <v>321</v>
      </c>
      <c r="R4" s="276"/>
      <c r="S4" s="275" t="s">
        <v>322</v>
      </c>
      <c r="T4" s="277"/>
      <c r="U4" s="262" t="s">
        <v>323</v>
      </c>
      <c r="V4" s="272"/>
      <c r="W4" s="262" t="s">
        <v>324</v>
      </c>
      <c r="X4" s="272"/>
      <c r="Y4" s="270" t="s">
        <v>325</v>
      </c>
      <c r="Z4" s="271"/>
      <c r="AA4" s="278"/>
      <c r="AB4" s="262" t="s">
        <v>326</v>
      </c>
      <c r="AC4" s="272"/>
      <c r="AD4" s="262" t="s">
        <v>327</v>
      </c>
      <c r="AE4" s="272"/>
      <c r="AF4" s="262" t="s">
        <v>328</v>
      </c>
      <c r="AG4" s="272"/>
      <c r="AH4" s="262" t="s">
        <v>329</v>
      </c>
      <c r="AI4" s="272"/>
      <c r="AJ4" s="262" t="s">
        <v>330</v>
      </c>
      <c r="AK4" s="272"/>
      <c r="AL4" s="262" t="s">
        <v>331</v>
      </c>
      <c r="AM4" s="272"/>
      <c r="AN4" s="262" t="s">
        <v>332</v>
      </c>
      <c r="AO4" s="272"/>
      <c r="AP4" s="262" t="s">
        <v>333</v>
      </c>
      <c r="AQ4" s="272"/>
      <c r="AR4" s="262" t="s">
        <v>334</v>
      </c>
      <c r="AS4" s="272"/>
      <c r="AT4" s="273" t="s">
        <v>335</v>
      </c>
      <c r="AU4" s="274"/>
      <c r="AV4" s="262" t="s">
        <v>336</v>
      </c>
      <c r="AW4" s="272"/>
      <c r="AX4" s="279"/>
      <c r="AY4" s="280"/>
      <c r="AZ4" s="281"/>
      <c r="BA4" s="282"/>
      <c r="BB4" s="247"/>
    </row>
    <row r="5" spans="1:54" ht="19.5" customHeight="1">
      <c r="A5" s="264"/>
      <c r="B5" s="283"/>
      <c r="C5" s="284"/>
      <c r="D5" s="285"/>
      <c r="E5" s="286"/>
      <c r="F5" s="287"/>
      <c r="G5" s="288"/>
      <c r="H5" s="289"/>
      <c r="I5" s="290"/>
      <c r="J5" s="291"/>
      <c r="K5" s="290"/>
      <c r="L5" s="291"/>
      <c r="M5" s="290"/>
      <c r="N5" s="291"/>
      <c r="O5" s="292"/>
      <c r="P5" s="293"/>
      <c r="Q5" s="294"/>
      <c r="R5" s="295"/>
      <c r="S5" s="296"/>
      <c r="T5" s="297"/>
      <c r="U5" s="290"/>
      <c r="V5" s="291"/>
      <c r="W5" s="290"/>
      <c r="X5" s="291"/>
      <c r="Y5" s="288"/>
      <c r="Z5" s="289"/>
      <c r="AA5" s="278"/>
      <c r="AB5" s="290"/>
      <c r="AC5" s="291"/>
      <c r="AD5" s="290"/>
      <c r="AE5" s="291"/>
      <c r="AF5" s="290"/>
      <c r="AG5" s="291"/>
      <c r="AH5" s="290"/>
      <c r="AI5" s="291"/>
      <c r="AJ5" s="290"/>
      <c r="AK5" s="291"/>
      <c r="AL5" s="290"/>
      <c r="AM5" s="291"/>
      <c r="AN5" s="290"/>
      <c r="AO5" s="291"/>
      <c r="AP5" s="290"/>
      <c r="AQ5" s="291"/>
      <c r="AR5" s="290"/>
      <c r="AS5" s="291"/>
      <c r="AT5" s="292"/>
      <c r="AU5" s="293"/>
      <c r="AV5" s="290"/>
      <c r="AW5" s="291"/>
      <c r="AX5" s="298"/>
      <c r="AY5" s="299"/>
      <c r="AZ5" s="290"/>
      <c r="BA5" s="291"/>
      <c r="BB5" s="247"/>
    </row>
    <row r="6" spans="1:54" ht="19.5" customHeight="1">
      <c r="A6" s="300"/>
      <c r="B6" s="301" t="s">
        <v>9</v>
      </c>
      <c r="C6" s="302" t="s">
        <v>10</v>
      </c>
      <c r="D6" s="303" t="s">
        <v>11</v>
      </c>
      <c r="E6" s="304" t="s">
        <v>10</v>
      </c>
      <c r="F6" s="302" t="s">
        <v>11</v>
      </c>
      <c r="G6" s="301" t="s">
        <v>10</v>
      </c>
      <c r="H6" s="305" t="s">
        <v>11</v>
      </c>
      <c r="I6" s="301" t="s">
        <v>10</v>
      </c>
      <c r="J6" s="305" t="s">
        <v>11</v>
      </c>
      <c r="K6" s="301" t="s">
        <v>10</v>
      </c>
      <c r="L6" s="305" t="s">
        <v>11</v>
      </c>
      <c r="M6" s="301" t="s">
        <v>10</v>
      </c>
      <c r="N6" s="305" t="s">
        <v>11</v>
      </c>
      <c r="O6" s="301" t="s">
        <v>10</v>
      </c>
      <c r="P6" s="305" t="s">
        <v>11</v>
      </c>
      <c r="Q6" s="301" t="s">
        <v>10</v>
      </c>
      <c r="R6" s="305" t="s">
        <v>11</v>
      </c>
      <c r="S6" s="301" t="s">
        <v>10</v>
      </c>
      <c r="T6" s="305" t="s">
        <v>11</v>
      </c>
      <c r="U6" s="301" t="s">
        <v>10</v>
      </c>
      <c r="V6" s="305" t="s">
        <v>11</v>
      </c>
      <c r="W6" s="301" t="s">
        <v>10</v>
      </c>
      <c r="X6" s="305" t="s">
        <v>11</v>
      </c>
      <c r="Y6" s="301" t="s">
        <v>10</v>
      </c>
      <c r="Z6" s="305" t="s">
        <v>11</v>
      </c>
      <c r="AA6" s="306"/>
      <c r="AB6" s="301" t="s">
        <v>10</v>
      </c>
      <c r="AC6" s="305" t="s">
        <v>11</v>
      </c>
      <c r="AD6" s="301" t="s">
        <v>10</v>
      </c>
      <c r="AE6" s="305" t="s">
        <v>11</v>
      </c>
      <c r="AF6" s="301" t="s">
        <v>10</v>
      </c>
      <c r="AG6" s="305" t="s">
        <v>11</v>
      </c>
      <c r="AH6" s="301" t="s">
        <v>10</v>
      </c>
      <c r="AI6" s="305" t="s">
        <v>11</v>
      </c>
      <c r="AJ6" s="301" t="s">
        <v>10</v>
      </c>
      <c r="AK6" s="305" t="s">
        <v>11</v>
      </c>
      <c r="AL6" s="301" t="s">
        <v>10</v>
      </c>
      <c r="AM6" s="305" t="s">
        <v>11</v>
      </c>
      <c r="AN6" s="301" t="s">
        <v>10</v>
      </c>
      <c r="AO6" s="305" t="s">
        <v>11</v>
      </c>
      <c r="AP6" s="301" t="s">
        <v>10</v>
      </c>
      <c r="AQ6" s="305" t="s">
        <v>11</v>
      </c>
      <c r="AR6" s="307" t="s">
        <v>10</v>
      </c>
      <c r="AS6" s="308" t="s">
        <v>11</v>
      </c>
      <c r="AT6" s="301" t="s">
        <v>10</v>
      </c>
      <c r="AU6" s="305" t="s">
        <v>11</v>
      </c>
      <c r="AV6" s="301" t="s">
        <v>10</v>
      </c>
      <c r="AW6" s="305" t="s">
        <v>11</v>
      </c>
      <c r="AX6" s="301" t="s">
        <v>10</v>
      </c>
      <c r="AY6" s="305" t="s">
        <v>11</v>
      </c>
      <c r="AZ6" s="301" t="s">
        <v>10</v>
      </c>
      <c r="BA6" s="305" t="s">
        <v>11</v>
      </c>
      <c r="BB6" s="247"/>
    </row>
    <row r="7" spans="1:54" ht="19.5" customHeight="1">
      <c r="A7" s="309"/>
      <c r="B7" s="310"/>
      <c r="C7" s="311"/>
      <c r="D7" s="312"/>
      <c r="E7" s="313"/>
      <c r="F7" s="314"/>
      <c r="G7" s="315"/>
      <c r="H7" s="316"/>
      <c r="I7" s="315"/>
      <c r="J7" s="316"/>
      <c r="K7" s="315"/>
      <c r="L7" s="316"/>
      <c r="M7" s="315"/>
      <c r="N7" s="316"/>
      <c r="O7" s="315"/>
      <c r="P7" s="316"/>
      <c r="Q7" s="315"/>
      <c r="R7" s="316"/>
      <c r="S7" s="315"/>
      <c r="T7" s="316"/>
      <c r="U7" s="315"/>
      <c r="V7" s="316"/>
      <c r="W7" s="315"/>
      <c r="X7" s="316"/>
      <c r="Y7" s="315"/>
      <c r="Z7" s="316"/>
      <c r="AA7" s="309"/>
      <c r="AB7" s="317"/>
      <c r="AC7" s="318"/>
      <c r="AD7" s="317"/>
      <c r="AE7" s="318"/>
      <c r="AF7" s="319"/>
      <c r="AG7" s="318"/>
      <c r="AH7" s="317"/>
      <c r="AI7" s="318"/>
      <c r="AJ7" s="317"/>
      <c r="AK7" s="318"/>
      <c r="AL7" s="317"/>
      <c r="AM7" s="318"/>
      <c r="AN7" s="317"/>
      <c r="AO7" s="318"/>
      <c r="AP7" s="317"/>
      <c r="AQ7" s="318"/>
      <c r="AR7" s="320"/>
      <c r="AS7" s="318"/>
      <c r="AT7" s="317"/>
      <c r="AU7" s="318"/>
      <c r="AV7" s="317"/>
      <c r="AW7" s="318"/>
      <c r="AX7" s="317"/>
      <c r="AY7" s="318"/>
      <c r="AZ7" s="317"/>
      <c r="BA7" s="318"/>
      <c r="BB7" s="247"/>
    </row>
    <row r="8" spans="1:54" ht="19.5" customHeight="1">
      <c r="A8" s="301" t="s">
        <v>337</v>
      </c>
      <c r="B8" s="321">
        <v>11381</v>
      </c>
      <c r="C8" s="322">
        <v>5515</v>
      </c>
      <c r="D8" s="323">
        <v>5866</v>
      </c>
      <c r="E8" s="324">
        <v>1526</v>
      </c>
      <c r="F8" s="322">
        <v>1129</v>
      </c>
      <c r="G8" s="321">
        <v>40</v>
      </c>
      <c r="H8" s="325">
        <v>25</v>
      </c>
      <c r="I8" s="321">
        <v>40</v>
      </c>
      <c r="J8" s="325">
        <v>11</v>
      </c>
      <c r="K8" s="321">
        <v>153</v>
      </c>
      <c r="L8" s="325">
        <v>92</v>
      </c>
      <c r="M8" s="321">
        <v>148</v>
      </c>
      <c r="N8" s="325">
        <v>129</v>
      </c>
      <c r="O8" s="321">
        <v>58</v>
      </c>
      <c r="P8" s="325">
        <v>48</v>
      </c>
      <c r="Q8" s="321">
        <v>142</v>
      </c>
      <c r="R8" s="325">
        <v>87</v>
      </c>
      <c r="S8" s="321">
        <v>56</v>
      </c>
      <c r="T8" s="325">
        <v>74</v>
      </c>
      <c r="U8" s="321">
        <v>133</v>
      </c>
      <c r="V8" s="325">
        <v>124</v>
      </c>
      <c r="W8" s="321">
        <v>3</v>
      </c>
      <c r="X8" s="325">
        <v>2</v>
      </c>
      <c r="Y8" s="321">
        <v>369</v>
      </c>
      <c r="Z8" s="325">
        <v>128</v>
      </c>
      <c r="AA8" s="301" t="s">
        <v>337</v>
      </c>
      <c r="AB8" s="326">
        <v>5</v>
      </c>
      <c r="AC8" s="327">
        <v>7</v>
      </c>
      <c r="AD8" s="328">
        <v>1</v>
      </c>
      <c r="AE8" s="327">
        <v>114</v>
      </c>
      <c r="AF8" s="328" t="s">
        <v>338</v>
      </c>
      <c r="AG8" s="327">
        <v>47</v>
      </c>
      <c r="AH8" s="328" t="s">
        <v>338</v>
      </c>
      <c r="AI8" s="327">
        <v>30</v>
      </c>
      <c r="AJ8" s="326">
        <v>94</v>
      </c>
      <c r="AK8" s="329" t="s">
        <v>338</v>
      </c>
      <c r="AL8" s="326">
        <v>45</v>
      </c>
      <c r="AM8" s="327">
        <v>21</v>
      </c>
      <c r="AN8" s="326">
        <v>18</v>
      </c>
      <c r="AO8" s="327">
        <v>17</v>
      </c>
      <c r="AP8" s="326">
        <v>50</v>
      </c>
      <c r="AQ8" s="327">
        <v>34</v>
      </c>
      <c r="AR8" s="326">
        <v>39</v>
      </c>
      <c r="AS8" s="327">
        <v>29</v>
      </c>
      <c r="AT8" s="326">
        <v>14</v>
      </c>
      <c r="AU8" s="327">
        <v>12</v>
      </c>
      <c r="AV8" s="326">
        <v>118</v>
      </c>
      <c r="AW8" s="327">
        <v>98</v>
      </c>
      <c r="AX8" s="326">
        <v>594</v>
      </c>
      <c r="AY8" s="327">
        <v>845</v>
      </c>
      <c r="AZ8" s="326">
        <v>316</v>
      </c>
      <c r="BA8" s="327">
        <v>333</v>
      </c>
      <c r="BB8" s="330"/>
    </row>
    <row r="9" spans="1:54" ht="24" customHeight="1">
      <c r="A9" s="331"/>
      <c r="B9" s="332"/>
      <c r="C9" s="333"/>
      <c r="D9" s="334"/>
      <c r="E9" s="335"/>
      <c r="F9" s="333"/>
      <c r="G9" s="336"/>
      <c r="H9" s="337"/>
      <c r="I9" s="336"/>
      <c r="J9" s="337"/>
      <c r="K9" s="336"/>
      <c r="L9" s="337"/>
      <c r="M9" s="336"/>
      <c r="N9" s="337"/>
      <c r="O9" s="336"/>
      <c r="P9" s="337"/>
      <c r="Q9" s="336"/>
      <c r="R9" s="337"/>
      <c r="S9" s="336"/>
      <c r="T9" s="337"/>
      <c r="U9" s="336"/>
      <c r="V9" s="337"/>
      <c r="W9" s="336"/>
      <c r="X9" s="337"/>
      <c r="Y9" s="336"/>
      <c r="Z9" s="337"/>
      <c r="AA9" s="301"/>
      <c r="AB9" s="338"/>
      <c r="AC9" s="339"/>
      <c r="AD9" s="338"/>
      <c r="AE9" s="339"/>
      <c r="AF9" s="340"/>
      <c r="AG9" s="339"/>
      <c r="AH9" s="338"/>
      <c r="AI9" s="339"/>
      <c r="AJ9" s="338"/>
      <c r="AK9" s="339"/>
      <c r="AL9" s="338"/>
      <c r="AM9" s="339"/>
      <c r="AN9" s="338"/>
      <c r="AO9" s="339"/>
      <c r="AP9" s="338"/>
      <c r="AQ9" s="339"/>
      <c r="AR9" s="341"/>
      <c r="AS9" s="339"/>
      <c r="AT9" s="338"/>
      <c r="AU9" s="339"/>
      <c r="AV9" s="338"/>
      <c r="AW9" s="339"/>
      <c r="AX9" s="338"/>
      <c r="AY9" s="339"/>
      <c r="AZ9" s="338"/>
      <c r="BA9" s="339"/>
      <c r="BB9" s="247"/>
    </row>
    <row r="10" spans="1:54" ht="24" customHeight="1">
      <c r="A10" s="301">
        <v>0</v>
      </c>
      <c r="B10" s="332">
        <v>13</v>
      </c>
      <c r="C10" s="333">
        <v>6</v>
      </c>
      <c r="D10" s="334">
        <v>7</v>
      </c>
      <c r="E10" s="335" t="s">
        <v>182</v>
      </c>
      <c r="F10" s="342" t="s">
        <v>182</v>
      </c>
      <c r="G10" s="336" t="s">
        <v>182</v>
      </c>
      <c r="H10" s="337" t="s">
        <v>182</v>
      </c>
      <c r="I10" s="336" t="s">
        <v>182</v>
      </c>
      <c r="J10" s="337" t="s">
        <v>182</v>
      </c>
      <c r="K10" s="336" t="s">
        <v>182</v>
      </c>
      <c r="L10" s="337" t="s">
        <v>182</v>
      </c>
      <c r="M10" s="336" t="s">
        <v>182</v>
      </c>
      <c r="N10" s="337" t="s">
        <v>182</v>
      </c>
      <c r="O10" s="336" t="s">
        <v>182</v>
      </c>
      <c r="P10" s="337" t="s">
        <v>182</v>
      </c>
      <c r="Q10" s="336" t="s">
        <v>182</v>
      </c>
      <c r="R10" s="337" t="s">
        <v>182</v>
      </c>
      <c r="S10" s="336" t="s">
        <v>182</v>
      </c>
      <c r="T10" s="337" t="s">
        <v>182</v>
      </c>
      <c r="U10" s="336" t="s">
        <v>182</v>
      </c>
      <c r="V10" s="337" t="s">
        <v>182</v>
      </c>
      <c r="W10" s="336" t="s">
        <v>182</v>
      </c>
      <c r="X10" s="337" t="s">
        <v>182</v>
      </c>
      <c r="Y10" s="336" t="s">
        <v>182</v>
      </c>
      <c r="Z10" s="337" t="s">
        <v>182</v>
      </c>
      <c r="AA10" s="301">
        <v>0</v>
      </c>
      <c r="AB10" s="343" t="s">
        <v>182</v>
      </c>
      <c r="AC10" s="344" t="s">
        <v>182</v>
      </c>
      <c r="AD10" s="343" t="s">
        <v>182</v>
      </c>
      <c r="AE10" s="344" t="s">
        <v>182</v>
      </c>
      <c r="AF10" s="343" t="s">
        <v>338</v>
      </c>
      <c r="AG10" s="344" t="s">
        <v>182</v>
      </c>
      <c r="AH10" s="343" t="s">
        <v>338</v>
      </c>
      <c r="AI10" s="344" t="s">
        <v>182</v>
      </c>
      <c r="AJ10" s="343" t="s">
        <v>182</v>
      </c>
      <c r="AK10" s="344" t="s">
        <v>338</v>
      </c>
      <c r="AL10" s="343" t="s">
        <v>182</v>
      </c>
      <c r="AM10" s="344" t="s">
        <v>182</v>
      </c>
      <c r="AN10" s="343" t="s">
        <v>182</v>
      </c>
      <c r="AO10" s="344" t="s">
        <v>182</v>
      </c>
      <c r="AP10" s="343" t="s">
        <v>182</v>
      </c>
      <c r="AQ10" s="344" t="s">
        <v>182</v>
      </c>
      <c r="AR10" s="345" t="s">
        <v>182</v>
      </c>
      <c r="AS10" s="344" t="s">
        <v>182</v>
      </c>
      <c r="AT10" s="343" t="s">
        <v>182</v>
      </c>
      <c r="AU10" s="344" t="s">
        <v>182</v>
      </c>
      <c r="AV10" s="343" t="s">
        <v>182</v>
      </c>
      <c r="AW10" s="344" t="s">
        <v>182</v>
      </c>
      <c r="AX10" s="343" t="s">
        <v>182</v>
      </c>
      <c r="AY10" s="344" t="s">
        <v>182</v>
      </c>
      <c r="AZ10" s="343" t="s">
        <v>182</v>
      </c>
      <c r="BA10" s="346" t="s">
        <v>182</v>
      </c>
      <c r="BB10" s="247"/>
    </row>
    <row r="11" spans="1:54" ht="24" customHeight="1">
      <c r="A11" s="301">
        <v>1</v>
      </c>
      <c r="B11" s="332" t="s">
        <v>182</v>
      </c>
      <c r="C11" s="333" t="s">
        <v>182</v>
      </c>
      <c r="D11" s="334" t="s">
        <v>182</v>
      </c>
      <c r="E11" s="335" t="s">
        <v>182</v>
      </c>
      <c r="F11" s="333" t="s">
        <v>182</v>
      </c>
      <c r="G11" s="336" t="s">
        <v>182</v>
      </c>
      <c r="H11" s="337" t="s">
        <v>182</v>
      </c>
      <c r="I11" s="336" t="s">
        <v>182</v>
      </c>
      <c r="J11" s="337" t="s">
        <v>182</v>
      </c>
      <c r="K11" s="336" t="s">
        <v>182</v>
      </c>
      <c r="L11" s="337" t="s">
        <v>182</v>
      </c>
      <c r="M11" s="336" t="s">
        <v>182</v>
      </c>
      <c r="N11" s="337" t="s">
        <v>182</v>
      </c>
      <c r="O11" s="336" t="s">
        <v>182</v>
      </c>
      <c r="P11" s="337" t="s">
        <v>182</v>
      </c>
      <c r="Q11" s="336" t="s">
        <v>182</v>
      </c>
      <c r="R11" s="337" t="s">
        <v>182</v>
      </c>
      <c r="S11" s="336" t="s">
        <v>182</v>
      </c>
      <c r="T11" s="337" t="s">
        <v>182</v>
      </c>
      <c r="U11" s="336" t="s">
        <v>182</v>
      </c>
      <c r="V11" s="337" t="s">
        <v>182</v>
      </c>
      <c r="W11" s="336" t="s">
        <v>182</v>
      </c>
      <c r="X11" s="337" t="s">
        <v>182</v>
      </c>
      <c r="Y11" s="336" t="s">
        <v>182</v>
      </c>
      <c r="Z11" s="337" t="s">
        <v>182</v>
      </c>
      <c r="AA11" s="301">
        <v>1</v>
      </c>
      <c r="AB11" s="343" t="s">
        <v>182</v>
      </c>
      <c r="AC11" s="344" t="s">
        <v>182</v>
      </c>
      <c r="AD11" s="343" t="s">
        <v>182</v>
      </c>
      <c r="AE11" s="344" t="s">
        <v>182</v>
      </c>
      <c r="AF11" s="343" t="s">
        <v>338</v>
      </c>
      <c r="AG11" s="344" t="s">
        <v>182</v>
      </c>
      <c r="AH11" s="343" t="s">
        <v>338</v>
      </c>
      <c r="AI11" s="344" t="s">
        <v>182</v>
      </c>
      <c r="AJ11" s="343" t="s">
        <v>182</v>
      </c>
      <c r="AK11" s="344" t="s">
        <v>338</v>
      </c>
      <c r="AL11" s="343" t="s">
        <v>182</v>
      </c>
      <c r="AM11" s="344" t="s">
        <v>182</v>
      </c>
      <c r="AN11" s="343" t="s">
        <v>182</v>
      </c>
      <c r="AO11" s="344" t="s">
        <v>182</v>
      </c>
      <c r="AP11" s="343" t="s">
        <v>182</v>
      </c>
      <c r="AQ11" s="344" t="s">
        <v>182</v>
      </c>
      <c r="AR11" s="345" t="s">
        <v>182</v>
      </c>
      <c r="AS11" s="344" t="s">
        <v>182</v>
      </c>
      <c r="AT11" s="343" t="s">
        <v>182</v>
      </c>
      <c r="AU11" s="344" t="s">
        <v>182</v>
      </c>
      <c r="AV11" s="343" t="s">
        <v>182</v>
      </c>
      <c r="AW11" s="344" t="s">
        <v>182</v>
      </c>
      <c r="AX11" s="343" t="s">
        <v>182</v>
      </c>
      <c r="AY11" s="344" t="s">
        <v>182</v>
      </c>
      <c r="AZ11" s="343" t="s">
        <v>182</v>
      </c>
      <c r="BA11" s="344" t="s">
        <v>182</v>
      </c>
      <c r="BB11" s="247"/>
    </row>
    <row r="12" spans="1:54" ht="24" customHeight="1">
      <c r="A12" s="301">
        <v>2</v>
      </c>
      <c r="B12" s="332">
        <v>1</v>
      </c>
      <c r="C12" s="333">
        <v>1</v>
      </c>
      <c r="D12" s="334" t="s">
        <v>182</v>
      </c>
      <c r="E12" s="335" t="s">
        <v>182</v>
      </c>
      <c r="F12" s="333" t="s">
        <v>182</v>
      </c>
      <c r="G12" s="336" t="s">
        <v>182</v>
      </c>
      <c r="H12" s="337" t="s">
        <v>182</v>
      </c>
      <c r="I12" s="336" t="s">
        <v>182</v>
      </c>
      <c r="J12" s="337" t="s">
        <v>182</v>
      </c>
      <c r="K12" s="336" t="s">
        <v>182</v>
      </c>
      <c r="L12" s="337" t="s">
        <v>182</v>
      </c>
      <c r="M12" s="336" t="s">
        <v>182</v>
      </c>
      <c r="N12" s="337" t="s">
        <v>182</v>
      </c>
      <c r="O12" s="336" t="s">
        <v>182</v>
      </c>
      <c r="P12" s="337" t="s">
        <v>182</v>
      </c>
      <c r="Q12" s="336" t="s">
        <v>182</v>
      </c>
      <c r="R12" s="337" t="s">
        <v>182</v>
      </c>
      <c r="S12" s="336" t="s">
        <v>182</v>
      </c>
      <c r="T12" s="337" t="s">
        <v>182</v>
      </c>
      <c r="U12" s="336" t="s">
        <v>182</v>
      </c>
      <c r="V12" s="337" t="s">
        <v>182</v>
      </c>
      <c r="W12" s="336" t="s">
        <v>182</v>
      </c>
      <c r="X12" s="337" t="s">
        <v>182</v>
      </c>
      <c r="Y12" s="336" t="s">
        <v>182</v>
      </c>
      <c r="Z12" s="337" t="s">
        <v>182</v>
      </c>
      <c r="AA12" s="301">
        <v>2</v>
      </c>
      <c r="AB12" s="343" t="s">
        <v>182</v>
      </c>
      <c r="AC12" s="344" t="s">
        <v>182</v>
      </c>
      <c r="AD12" s="343" t="s">
        <v>182</v>
      </c>
      <c r="AE12" s="344" t="s">
        <v>182</v>
      </c>
      <c r="AF12" s="343" t="s">
        <v>338</v>
      </c>
      <c r="AG12" s="344" t="s">
        <v>182</v>
      </c>
      <c r="AH12" s="343" t="s">
        <v>338</v>
      </c>
      <c r="AI12" s="344" t="s">
        <v>182</v>
      </c>
      <c r="AJ12" s="343" t="s">
        <v>182</v>
      </c>
      <c r="AK12" s="344" t="s">
        <v>338</v>
      </c>
      <c r="AL12" s="343" t="s">
        <v>182</v>
      </c>
      <c r="AM12" s="344" t="s">
        <v>182</v>
      </c>
      <c r="AN12" s="343" t="s">
        <v>182</v>
      </c>
      <c r="AO12" s="344" t="s">
        <v>182</v>
      </c>
      <c r="AP12" s="343" t="s">
        <v>182</v>
      </c>
      <c r="AQ12" s="344" t="s">
        <v>182</v>
      </c>
      <c r="AR12" s="345" t="s">
        <v>182</v>
      </c>
      <c r="AS12" s="344" t="s">
        <v>182</v>
      </c>
      <c r="AT12" s="343" t="s">
        <v>182</v>
      </c>
      <c r="AU12" s="344" t="s">
        <v>182</v>
      </c>
      <c r="AV12" s="343" t="s">
        <v>182</v>
      </c>
      <c r="AW12" s="344" t="s">
        <v>182</v>
      </c>
      <c r="AX12" s="343" t="s">
        <v>182</v>
      </c>
      <c r="AY12" s="344" t="s">
        <v>182</v>
      </c>
      <c r="AZ12" s="343" t="s">
        <v>182</v>
      </c>
      <c r="BA12" s="344" t="s">
        <v>182</v>
      </c>
      <c r="BB12" s="247"/>
    </row>
    <row r="13" spans="1:54" ht="24" customHeight="1">
      <c r="A13" s="301">
        <v>3</v>
      </c>
      <c r="B13" s="332">
        <v>1</v>
      </c>
      <c r="C13" s="333">
        <v>1</v>
      </c>
      <c r="D13" s="334" t="s">
        <v>182</v>
      </c>
      <c r="E13" s="335" t="s">
        <v>182</v>
      </c>
      <c r="F13" s="333" t="s">
        <v>182</v>
      </c>
      <c r="G13" s="336" t="s">
        <v>182</v>
      </c>
      <c r="H13" s="337" t="s">
        <v>182</v>
      </c>
      <c r="I13" s="336" t="s">
        <v>182</v>
      </c>
      <c r="J13" s="337" t="s">
        <v>182</v>
      </c>
      <c r="K13" s="336" t="s">
        <v>182</v>
      </c>
      <c r="L13" s="337" t="s">
        <v>182</v>
      </c>
      <c r="M13" s="336" t="s">
        <v>182</v>
      </c>
      <c r="N13" s="337" t="s">
        <v>182</v>
      </c>
      <c r="O13" s="336" t="s">
        <v>182</v>
      </c>
      <c r="P13" s="337" t="s">
        <v>182</v>
      </c>
      <c r="Q13" s="336" t="s">
        <v>182</v>
      </c>
      <c r="R13" s="337" t="s">
        <v>182</v>
      </c>
      <c r="S13" s="336" t="s">
        <v>182</v>
      </c>
      <c r="T13" s="337" t="s">
        <v>182</v>
      </c>
      <c r="U13" s="336" t="s">
        <v>182</v>
      </c>
      <c r="V13" s="337" t="s">
        <v>182</v>
      </c>
      <c r="W13" s="336" t="s">
        <v>182</v>
      </c>
      <c r="X13" s="337" t="s">
        <v>182</v>
      </c>
      <c r="Y13" s="336" t="s">
        <v>182</v>
      </c>
      <c r="Z13" s="337" t="s">
        <v>182</v>
      </c>
      <c r="AA13" s="301">
        <v>3</v>
      </c>
      <c r="AB13" s="343" t="s">
        <v>182</v>
      </c>
      <c r="AC13" s="344" t="s">
        <v>182</v>
      </c>
      <c r="AD13" s="343" t="s">
        <v>182</v>
      </c>
      <c r="AE13" s="344" t="s">
        <v>182</v>
      </c>
      <c r="AF13" s="343" t="s">
        <v>338</v>
      </c>
      <c r="AG13" s="344" t="s">
        <v>182</v>
      </c>
      <c r="AH13" s="343" t="s">
        <v>338</v>
      </c>
      <c r="AI13" s="344" t="s">
        <v>182</v>
      </c>
      <c r="AJ13" s="343" t="s">
        <v>182</v>
      </c>
      <c r="AK13" s="344" t="s">
        <v>338</v>
      </c>
      <c r="AL13" s="343" t="s">
        <v>182</v>
      </c>
      <c r="AM13" s="344" t="s">
        <v>182</v>
      </c>
      <c r="AN13" s="343" t="s">
        <v>182</v>
      </c>
      <c r="AO13" s="344" t="s">
        <v>182</v>
      </c>
      <c r="AP13" s="343" t="s">
        <v>182</v>
      </c>
      <c r="AQ13" s="344" t="s">
        <v>182</v>
      </c>
      <c r="AR13" s="345" t="s">
        <v>182</v>
      </c>
      <c r="AS13" s="344" t="s">
        <v>182</v>
      </c>
      <c r="AT13" s="343" t="s">
        <v>182</v>
      </c>
      <c r="AU13" s="344" t="s">
        <v>182</v>
      </c>
      <c r="AV13" s="343" t="s">
        <v>182</v>
      </c>
      <c r="AW13" s="344" t="s">
        <v>182</v>
      </c>
      <c r="AX13" s="343" t="s">
        <v>182</v>
      </c>
      <c r="AY13" s="344" t="s">
        <v>182</v>
      </c>
      <c r="AZ13" s="343" t="s">
        <v>182</v>
      </c>
      <c r="BA13" s="344" t="s">
        <v>182</v>
      </c>
      <c r="BB13" s="247"/>
    </row>
    <row r="14" spans="1:54" ht="24" customHeight="1">
      <c r="A14" s="331">
        <v>4</v>
      </c>
      <c r="B14" s="332">
        <v>2</v>
      </c>
      <c r="C14" s="333" t="s">
        <v>182</v>
      </c>
      <c r="D14" s="334">
        <v>2</v>
      </c>
      <c r="E14" s="335" t="s">
        <v>182</v>
      </c>
      <c r="F14" s="333" t="s">
        <v>182</v>
      </c>
      <c r="G14" s="336" t="s">
        <v>182</v>
      </c>
      <c r="H14" s="337" t="s">
        <v>182</v>
      </c>
      <c r="I14" s="336" t="s">
        <v>182</v>
      </c>
      <c r="J14" s="337" t="s">
        <v>182</v>
      </c>
      <c r="K14" s="336" t="s">
        <v>182</v>
      </c>
      <c r="L14" s="337" t="s">
        <v>182</v>
      </c>
      <c r="M14" s="336" t="s">
        <v>182</v>
      </c>
      <c r="N14" s="337" t="s">
        <v>182</v>
      </c>
      <c r="O14" s="336" t="s">
        <v>182</v>
      </c>
      <c r="P14" s="337" t="s">
        <v>182</v>
      </c>
      <c r="Q14" s="336" t="s">
        <v>182</v>
      </c>
      <c r="R14" s="337" t="s">
        <v>182</v>
      </c>
      <c r="S14" s="336" t="s">
        <v>182</v>
      </c>
      <c r="T14" s="337" t="s">
        <v>182</v>
      </c>
      <c r="U14" s="336" t="s">
        <v>182</v>
      </c>
      <c r="V14" s="337" t="s">
        <v>182</v>
      </c>
      <c r="W14" s="336" t="s">
        <v>182</v>
      </c>
      <c r="X14" s="337" t="s">
        <v>182</v>
      </c>
      <c r="Y14" s="336" t="s">
        <v>182</v>
      </c>
      <c r="Z14" s="337" t="s">
        <v>182</v>
      </c>
      <c r="AA14" s="301">
        <v>4</v>
      </c>
      <c r="AB14" s="343" t="s">
        <v>182</v>
      </c>
      <c r="AC14" s="344" t="s">
        <v>182</v>
      </c>
      <c r="AD14" s="343" t="s">
        <v>182</v>
      </c>
      <c r="AE14" s="344" t="s">
        <v>182</v>
      </c>
      <c r="AF14" s="343" t="s">
        <v>338</v>
      </c>
      <c r="AG14" s="344" t="s">
        <v>182</v>
      </c>
      <c r="AH14" s="343" t="s">
        <v>338</v>
      </c>
      <c r="AI14" s="344" t="s">
        <v>182</v>
      </c>
      <c r="AJ14" s="343" t="s">
        <v>182</v>
      </c>
      <c r="AK14" s="344" t="s">
        <v>338</v>
      </c>
      <c r="AL14" s="343" t="s">
        <v>182</v>
      </c>
      <c r="AM14" s="344" t="s">
        <v>182</v>
      </c>
      <c r="AN14" s="343" t="s">
        <v>182</v>
      </c>
      <c r="AO14" s="344" t="s">
        <v>182</v>
      </c>
      <c r="AP14" s="343" t="s">
        <v>182</v>
      </c>
      <c r="AQ14" s="344" t="s">
        <v>182</v>
      </c>
      <c r="AR14" s="345" t="s">
        <v>182</v>
      </c>
      <c r="AS14" s="344" t="s">
        <v>182</v>
      </c>
      <c r="AT14" s="343" t="s">
        <v>182</v>
      </c>
      <c r="AU14" s="344" t="s">
        <v>182</v>
      </c>
      <c r="AV14" s="343" t="s">
        <v>182</v>
      </c>
      <c r="AW14" s="344" t="s">
        <v>182</v>
      </c>
      <c r="AX14" s="343" t="s">
        <v>182</v>
      </c>
      <c r="AY14" s="344" t="s">
        <v>182</v>
      </c>
      <c r="AZ14" s="343" t="s">
        <v>182</v>
      </c>
      <c r="BA14" s="344" t="s">
        <v>182</v>
      </c>
      <c r="BB14" s="247"/>
    </row>
    <row r="15" spans="1:54" ht="24" customHeight="1">
      <c r="A15" s="301"/>
      <c r="B15" s="332"/>
      <c r="C15" s="333"/>
      <c r="D15" s="334"/>
      <c r="E15" s="335"/>
      <c r="F15" s="333"/>
      <c r="G15" s="347"/>
      <c r="H15" s="348"/>
      <c r="I15" s="347"/>
      <c r="J15" s="348"/>
      <c r="K15" s="347"/>
      <c r="L15" s="348"/>
      <c r="M15" s="347"/>
      <c r="N15" s="348"/>
      <c r="O15" s="347"/>
      <c r="P15" s="348"/>
      <c r="Q15" s="347"/>
      <c r="R15" s="348"/>
      <c r="S15" s="349"/>
      <c r="T15" s="348"/>
      <c r="U15" s="347"/>
      <c r="V15" s="348"/>
      <c r="W15" s="347"/>
      <c r="X15" s="348"/>
      <c r="Y15" s="347"/>
      <c r="Z15" s="348"/>
      <c r="AA15" s="301"/>
      <c r="AB15" s="350"/>
      <c r="AC15" s="351"/>
      <c r="AD15" s="350"/>
      <c r="AE15" s="351"/>
      <c r="AF15" s="350"/>
      <c r="AG15" s="351"/>
      <c r="AH15" s="350"/>
      <c r="AI15" s="351"/>
      <c r="AJ15" s="350"/>
      <c r="AK15" s="351"/>
      <c r="AL15" s="350"/>
      <c r="AM15" s="351"/>
      <c r="AN15" s="350"/>
      <c r="AO15" s="351"/>
      <c r="AP15" s="350"/>
      <c r="AQ15" s="351"/>
      <c r="AR15" s="352"/>
      <c r="AS15" s="351"/>
      <c r="AT15" s="350"/>
      <c r="AU15" s="351"/>
      <c r="AV15" s="350"/>
      <c r="AW15" s="351"/>
      <c r="AX15" s="350"/>
      <c r="AY15" s="351"/>
      <c r="AZ15" s="350"/>
      <c r="BA15" s="351"/>
      <c r="BB15" s="247"/>
    </row>
    <row r="16" spans="1:54" ht="24" customHeight="1">
      <c r="A16" s="301" t="s">
        <v>339</v>
      </c>
      <c r="B16" s="332">
        <v>17</v>
      </c>
      <c r="C16" s="333">
        <v>8</v>
      </c>
      <c r="D16" s="334">
        <v>9</v>
      </c>
      <c r="E16" s="353" t="s">
        <v>182</v>
      </c>
      <c r="F16" s="342" t="s">
        <v>182</v>
      </c>
      <c r="G16" s="354" t="s">
        <v>182</v>
      </c>
      <c r="H16" s="355" t="s">
        <v>182</v>
      </c>
      <c r="I16" s="354" t="s">
        <v>182</v>
      </c>
      <c r="J16" s="355" t="s">
        <v>182</v>
      </c>
      <c r="K16" s="354" t="s">
        <v>182</v>
      </c>
      <c r="L16" s="355" t="s">
        <v>182</v>
      </c>
      <c r="M16" s="354" t="s">
        <v>182</v>
      </c>
      <c r="N16" s="355" t="s">
        <v>182</v>
      </c>
      <c r="O16" s="354" t="s">
        <v>182</v>
      </c>
      <c r="P16" s="355" t="s">
        <v>182</v>
      </c>
      <c r="Q16" s="354" t="s">
        <v>182</v>
      </c>
      <c r="R16" s="355" t="s">
        <v>182</v>
      </c>
      <c r="S16" s="354" t="s">
        <v>182</v>
      </c>
      <c r="T16" s="355" t="s">
        <v>182</v>
      </c>
      <c r="U16" s="354" t="s">
        <v>182</v>
      </c>
      <c r="V16" s="355" t="s">
        <v>182</v>
      </c>
      <c r="W16" s="354" t="s">
        <v>182</v>
      </c>
      <c r="X16" s="355" t="s">
        <v>182</v>
      </c>
      <c r="Y16" s="354" t="s">
        <v>182</v>
      </c>
      <c r="Z16" s="355" t="s">
        <v>182</v>
      </c>
      <c r="AA16" s="301" t="s">
        <v>339</v>
      </c>
      <c r="AB16" s="356" t="s">
        <v>182</v>
      </c>
      <c r="AC16" s="346" t="s">
        <v>182</v>
      </c>
      <c r="AD16" s="356" t="s">
        <v>182</v>
      </c>
      <c r="AE16" s="346" t="s">
        <v>182</v>
      </c>
      <c r="AF16" s="356" t="s">
        <v>338</v>
      </c>
      <c r="AG16" s="346" t="s">
        <v>182</v>
      </c>
      <c r="AH16" s="356" t="s">
        <v>338</v>
      </c>
      <c r="AI16" s="346" t="s">
        <v>182</v>
      </c>
      <c r="AJ16" s="356" t="s">
        <v>182</v>
      </c>
      <c r="AK16" s="346" t="s">
        <v>338</v>
      </c>
      <c r="AL16" s="356" t="s">
        <v>182</v>
      </c>
      <c r="AM16" s="346" t="s">
        <v>182</v>
      </c>
      <c r="AN16" s="356" t="s">
        <v>182</v>
      </c>
      <c r="AO16" s="346" t="s">
        <v>182</v>
      </c>
      <c r="AP16" s="356" t="s">
        <v>182</v>
      </c>
      <c r="AQ16" s="346" t="s">
        <v>182</v>
      </c>
      <c r="AR16" s="356" t="s">
        <v>182</v>
      </c>
      <c r="AS16" s="346" t="s">
        <v>182</v>
      </c>
      <c r="AT16" s="356" t="s">
        <v>182</v>
      </c>
      <c r="AU16" s="346" t="s">
        <v>182</v>
      </c>
      <c r="AV16" s="356" t="s">
        <v>182</v>
      </c>
      <c r="AW16" s="346" t="s">
        <v>182</v>
      </c>
      <c r="AX16" s="356" t="s">
        <v>182</v>
      </c>
      <c r="AY16" s="346" t="s">
        <v>182</v>
      </c>
      <c r="AZ16" s="356" t="s">
        <v>182</v>
      </c>
      <c r="BA16" s="346" t="s">
        <v>182</v>
      </c>
      <c r="BB16" s="247"/>
    </row>
    <row r="17" spans="1:54" ht="24" customHeight="1">
      <c r="A17" s="331" t="s">
        <v>340</v>
      </c>
      <c r="B17" s="354">
        <v>1</v>
      </c>
      <c r="C17" s="333">
        <v>1</v>
      </c>
      <c r="D17" s="334" t="s">
        <v>182</v>
      </c>
      <c r="E17" s="335" t="s">
        <v>182</v>
      </c>
      <c r="F17" s="333" t="s">
        <v>182</v>
      </c>
      <c r="G17" s="336" t="s">
        <v>182</v>
      </c>
      <c r="H17" s="337" t="s">
        <v>182</v>
      </c>
      <c r="I17" s="336" t="s">
        <v>182</v>
      </c>
      <c r="J17" s="337" t="s">
        <v>182</v>
      </c>
      <c r="K17" s="336" t="s">
        <v>182</v>
      </c>
      <c r="L17" s="337" t="s">
        <v>182</v>
      </c>
      <c r="M17" s="336" t="s">
        <v>182</v>
      </c>
      <c r="N17" s="337" t="s">
        <v>182</v>
      </c>
      <c r="O17" s="336" t="s">
        <v>182</v>
      </c>
      <c r="P17" s="337" t="s">
        <v>182</v>
      </c>
      <c r="Q17" s="336" t="s">
        <v>182</v>
      </c>
      <c r="R17" s="337" t="s">
        <v>182</v>
      </c>
      <c r="S17" s="336" t="s">
        <v>182</v>
      </c>
      <c r="T17" s="337" t="s">
        <v>182</v>
      </c>
      <c r="U17" s="336" t="s">
        <v>182</v>
      </c>
      <c r="V17" s="337" t="s">
        <v>182</v>
      </c>
      <c r="W17" s="336" t="s">
        <v>182</v>
      </c>
      <c r="X17" s="337" t="s">
        <v>182</v>
      </c>
      <c r="Y17" s="336" t="s">
        <v>182</v>
      </c>
      <c r="Z17" s="337" t="s">
        <v>182</v>
      </c>
      <c r="AA17" s="301" t="s">
        <v>340</v>
      </c>
      <c r="AB17" s="343" t="s">
        <v>182</v>
      </c>
      <c r="AC17" s="344" t="s">
        <v>182</v>
      </c>
      <c r="AD17" s="343" t="s">
        <v>182</v>
      </c>
      <c r="AE17" s="344" t="s">
        <v>182</v>
      </c>
      <c r="AF17" s="343" t="s">
        <v>338</v>
      </c>
      <c r="AG17" s="344" t="s">
        <v>182</v>
      </c>
      <c r="AH17" s="343" t="s">
        <v>338</v>
      </c>
      <c r="AI17" s="344" t="s">
        <v>182</v>
      </c>
      <c r="AJ17" s="343" t="s">
        <v>182</v>
      </c>
      <c r="AK17" s="344" t="s">
        <v>338</v>
      </c>
      <c r="AL17" s="343" t="s">
        <v>182</v>
      </c>
      <c r="AM17" s="344" t="s">
        <v>182</v>
      </c>
      <c r="AN17" s="343" t="s">
        <v>182</v>
      </c>
      <c r="AO17" s="344" t="s">
        <v>182</v>
      </c>
      <c r="AP17" s="343" t="s">
        <v>182</v>
      </c>
      <c r="AQ17" s="344" t="s">
        <v>182</v>
      </c>
      <c r="AR17" s="345" t="s">
        <v>182</v>
      </c>
      <c r="AS17" s="344" t="s">
        <v>182</v>
      </c>
      <c r="AT17" s="343" t="s">
        <v>182</v>
      </c>
      <c r="AU17" s="344" t="s">
        <v>182</v>
      </c>
      <c r="AV17" s="343" t="s">
        <v>182</v>
      </c>
      <c r="AW17" s="344" t="s">
        <v>182</v>
      </c>
      <c r="AX17" s="343">
        <v>1</v>
      </c>
      <c r="AY17" s="344" t="s">
        <v>182</v>
      </c>
      <c r="AZ17" s="343" t="s">
        <v>182</v>
      </c>
      <c r="BA17" s="344" t="s">
        <v>182</v>
      </c>
      <c r="BB17" s="247"/>
    </row>
    <row r="18" spans="1:54" ht="24" customHeight="1">
      <c r="A18" s="331" t="s">
        <v>341</v>
      </c>
      <c r="B18" s="332">
        <v>6</v>
      </c>
      <c r="C18" s="333">
        <v>3</v>
      </c>
      <c r="D18" s="334">
        <v>3</v>
      </c>
      <c r="E18" s="335" t="s">
        <v>182</v>
      </c>
      <c r="F18" s="333">
        <v>1</v>
      </c>
      <c r="G18" s="336" t="s">
        <v>182</v>
      </c>
      <c r="H18" s="355" t="s">
        <v>182</v>
      </c>
      <c r="I18" s="336" t="s">
        <v>182</v>
      </c>
      <c r="J18" s="355" t="s">
        <v>182</v>
      </c>
      <c r="K18" s="336" t="s">
        <v>182</v>
      </c>
      <c r="L18" s="355" t="s">
        <v>182</v>
      </c>
      <c r="M18" s="336" t="s">
        <v>182</v>
      </c>
      <c r="N18" s="355" t="s">
        <v>182</v>
      </c>
      <c r="O18" s="336" t="s">
        <v>182</v>
      </c>
      <c r="P18" s="355" t="s">
        <v>182</v>
      </c>
      <c r="Q18" s="336" t="s">
        <v>182</v>
      </c>
      <c r="R18" s="355" t="s">
        <v>182</v>
      </c>
      <c r="S18" s="336" t="s">
        <v>182</v>
      </c>
      <c r="T18" s="355" t="s">
        <v>182</v>
      </c>
      <c r="U18" s="336" t="s">
        <v>182</v>
      </c>
      <c r="V18" s="355" t="s">
        <v>182</v>
      </c>
      <c r="W18" s="336" t="s">
        <v>182</v>
      </c>
      <c r="X18" s="355" t="s">
        <v>182</v>
      </c>
      <c r="Y18" s="336" t="s">
        <v>182</v>
      </c>
      <c r="Z18" s="355" t="s">
        <v>182</v>
      </c>
      <c r="AA18" s="301" t="s">
        <v>341</v>
      </c>
      <c r="AB18" s="343" t="s">
        <v>182</v>
      </c>
      <c r="AC18" s="344" t="s">
        <v>182</v>
      </c>
      <c r="AD18" s="343" t="s">
        <v>182</v>
      </c>
      <c r="AE18" s="344" t="s">
        <v>182</v>
      </c>
      <c r="AF18" s="343" t="s">
        <v>338</v>
      </c>
      <c r="AG18" s="344" t="s">
        <v>182</v>
      </c>
      <c r="AH18" s="343" t="s">
        <v>338</v>
      </c>
      <c r="AI18" s="344" t="s">
        <v>182</v>
      </c>
      <c r="AJ18" s="343" t="s">
        <v>182</v>
      </c>
      <c r="AK18" s="344" t="s">
        <v>338</v>
      </c>
      <c r="AL18" s="343" t="s">
        <v>182</v>
      </c>
      <c r="AM18" s="344" t="s">
        <v>182</v>
      </c>
      <c r="AN18" s="343" t="s">
        <v>182</v>
      </c>
      <c r="AO18" s="344" t="s">
        <v>182</v>
      </c>
      <c r="AP18" s="343" t="s">
        <v>182</v>
      </c>
      <c r="AQ18" s="344" t="s">
        <v>182</v>
      </c>
      <c r="AR18" s="345" t="s">
        <v>182</v>
      </c>
      <c r="AS18" s="344">
        <v>1</v>
      </c>
      <c r="AT18" s="343" t="s">
        <v>182</v>
      </c>
      <c r="AU18" s="344" t="s">
        <v>182</v>
      </c>
      <c r="AV18" s="343" t="s">
        <v>182</v>
      </c>
      <c r="AW18" s="344" t="s">
        <v>182</v>
      </c>
      <c r="AX18" s="343" t="s">
        <v>182</v>
      </c>
      <c r="AY18" s="344" t="s">
        <v>182</v>
      </c>
      <c r="AZ18" s="343" t="s">
        <v>182</v>
      </c>
      <c r="BA18" s="344" t="s">
        <v>182</v>
      </c>
      <c r="BB18" s="247"/>
    </row>
    <row r="19" spans="1:54" ht="24" customHeight="1">
      <c r="A19" s="331" t="s">
        <v>342</v>
      </c>
      <c r="B19" s="332">
        <v>3</v>
      </c>
      <c r="C19" s="333">
        <v>2</v>
      </c>
      <c r="D19" s="334">
        <v>1</v>
      </c>
      <c r="E19" s="335">
        <v>1</v>
      </c>
      <c r="F19" s="333" t="s">
        <v>182</v>
      </c>
      <c r="G19" s="336" t="s">
        <v>182</v>
      </c>
      <c r="H19" s="355" t="s">
        <v>182</v>
      </c>
      <c r="I19" s="336" t="s">
        <v>182</v>
      </c>
      <c r="J19" s="355" t="s">
        <v>182</v>
      </c>
      <c r="K19" s="336" t="s">
        <v>182</v>
      </c>
      <c r="L19" s="355" t="s">
        <v>182</v>
      </c>
      <c r="M19" s="336" t="s">
        <v>182</v>
      </c>
      <c r="N19" s="355" t="s">
        <v>182</v>
      </c>
      <c r="O19" s="336" t="s">
        <v>182</v>
      </c>
      <c r="P19" s="355" t="s">
        <v>182</v>
      </c>
      <c r="Q19" s="336" t="s">
        <v>182</v>
      </c>
      <c r="R19" s="355" t="s">
        <v>182</v>
      </c>
      <c r="S19" s="336" t="s">
        <v>182</v>
      </c>
      <c r="T19" s="355" t="s">
        <v>182</v>
      </c>
      <c r="U19" s="336" t="s">
        <v>182</v>
      </c>
      <c r="V19" s="355" t="s">
        <v>182</v>
      </c>
      <c r="W19" s="336" t="s">
        <v>182</v>
      </c>
      <c r="X19" s="355" t="s">
        <v>182</v>
      </c>
      <c r="Y19" s="336" t="s">
        <v>182</v>
      </c>
      <c r="Z19" s="355" t="s">
        <v>182</v>
      </c>
      <c r="AA19" s="301" t="s">
        <v>342</v>
      </c>
      <c r="AB19" s="343" t="s">
        <v>182</v>
      </c>
      <c r="AC19" s="344" t="s">
        <v>182</v>
      </c>
      <c r="AD19" s="343" t="s">
        <v>182</v>
      </c>
      <c r="AE19" s="344" t="s">
        <v>182</v>
      </c>
      <c r="AF19" s="343" t="s">
        <v>338</v>
      </c>
      <c r="AG19" s="344" t="s">
        <v>182</v>
      </c>
      <c r="AH19" s="343" t="s">
        <v>338</v>
      </c>
      <c r="AI19" s="344" t="s">
        <v>182</v>
      </c>
      <c r="AJ19" s="343" t="s">
        <v>182</v>
      </c>
      <c r="AK19" s="344" t="s">
        <v>338</v>
      </c>
      <c r="AL19" s="343" t="s">
        <v>182</v>
      </c>
      <c r="AM19" s="344" t="s">
        <v>182</v>
      </c>
      <c r="AN19" s="343" t="s">
        <v>182</v>
      </c>
      <c r="AO19" s="344" t="s">
        <v>182</v>
      </c>
      <c r="AP19" s="343" t="s">
        <v>182</v>
      </c>
      <c r="AQ19" s="344" t="s">
        <v>182</v>
      </c>
      <c r="AR19" s="345" t="s">
        <v>182</v>
      </c>
      <c r="AS19" s="344" t="s">
        <v>182</v>
      </c>
      <c r="AT19" s="343" t="s">
        <v>182</v>
      </c>
      <c r="AU19" s="344" t="s">
        <v>182</v>
      </c>
      <c r="AV19" s="343">
        <v>1</v>
      </c>
      <c r="AW19" s="344" t="s">
        <v>182</v>
      </c>
      <c r="AX19" s="343" t="s">
        <v>182</v>
      </c>
      <c r="AY19" s="344" t="s">
        <v>182</v>
      </c>
      <c r="AZ19" s="343" t="s">
        <v>182</v>
      </c>
      <c r="BA19" s="344" t="s">
        <v>182</v>
      </c>
      <c r="BB19" s="247"/>
    </row>
    <row r="20" spans="1:54" ht="24" customHeight="1">
      <c r="A20" s="331" t="s">
        <v>343</v>
      </c>
      <c r="B20" s="354">
        <v>15</v>
      </c>
      <c r="C20" s="333">
        <v>10</v>
      </c>
      <c r="D20" s="334">
        <v>5</v>
      </c>
      <c r="E20" s="335">
        <v>3</v>
      </c>
      <c r="F20" s="333">
        <v>1</v>
      </c>
      <c r="G20" s="336" t="s">
        <v>182</v>
      </c>
      <c r="H20" s="355" t="s">
        <v>182</v>
      </c>
      <c r="I20" s="336" t="s">
        <v>182</v>
      </c>
      <c r="J20" s="355" t="s">
        <v>182</v>
      </c>
      <c r="K20" s="336">
        <v>1</v>
      </c>
      <c r="L20" s="355" t="s">
        <v>182</v>
      </c>
      <c r="M20" s="336" t="s">
        <v>182</v>
      </c>
      <c r="N20" s="355" t="s">
        <v>182</v>
      </c>
      <c r="O20" s="336" t="s">
        <v>182</v>
      </c>
      <c r="P20" s="355" t="s">
        <v>182</v>
      </c>
      <c r="Q20" s="336" t="s">
        <v>182</v>
      </c>
      <c r="R20" s="355" t="s">
        <v>182</v>
      </c>
      <c r="S20" s="336" t="s">
        <v>182</v>
      </c>
      <c r="T20" s="355" t="s">
        <v>182</v>
      </c>
      <c r="U20" s="336" t="s">
        <v>182</v>
      </c>
      <c r="V20" s="355" t="s">
        <v>182</v>
      </c>
      <c r="W20" s="336" t="s">
        <v>182</v>
      </c>
      <c r="X20" s="355" t="s">
        <v>182</v>
      </c>
      <c r="Y20" s="336" t="s">
        <v>182</v>
      </c>
      <c r="Z20" s="355" t="s">
        <v>182</v>
      </c>
      <c r="AA20" s="301" t="s">
        <v>343</v>
      </c>
      <c r="AB20" s="343" t="s">
        <v>182</v>
      </c>
      <c r="AC20" s="344" t="s">
        <v>182</v>
      </c>
      <c r="AD20" s="343" t="s">
        <v>182</v>
      </c>
      <c r="AE20" s="344" t="s">
        <v>182</v>
      </c>
      <c r="AF20" s="343" t="s">
        <v>338</v>
      </c>
      <c r="AG20" s="344" t="s">
        <v>182</v>
      </c>
      <c r="AH20" s="343" t="s">
        <v>338</v>
      </c>
      <c r="AI20" s="344" t="s">
        <v>182</v>
      </c>
      <c r="AJ20" s="343" t="s">
        <v>182</v>
      </c>
      <c r="AK20" s="344" t="s">
        <v>338</v>
      </c>
      <c r="AL20" s="343" t="s">
        <v>182</v>
      </c>
      <c r="AM20" s="344" t="s">
        <v>182</v>
      </c>
      <c r="AN20" s="343">
        <v>1</v>
      </c>
      <c r="AO20" s="344" t="s">
        <v>182</v>
      </c>
      <c r="AP20" s="343" t="s">
        <v>182</v>
      </c>
      <c r="AQ20" s="344" t="s">
        <v>182</v>
      </c>
      <c r="AR20" s="345" t="s">
        <v>182</v>
      </c>
      <c r="AS20" s="344" t="s">
        <v>182</v>
      </c>
      <c r="AT20" s="343" t="s">
        <v>182</v>
      </c>
      <c r="AU20" s="344" t="s">
        <v>182</v>
      </c>
      <c r="AV20" s="343">
        <v>1</v>
      </c>
      <c r="AW20" s="344">
        <v>1</v>
      </c>
      <c r="AX20" s="343" t="s">
        <v>182</v>
      </c>
      <c r="AY20" s="344" t="s">
        <v>182</v>
      </c>
      <c r="AZ20" s="343" t="s">
        <v>182</v>
      </c>
      <c r="BA20" s="344">
        <v>1</v>
      </c>
      <c r="BB20" s="247"/>
    </row>
    <row r="21" spans="1:54" ht="24" customHeight="1">
      <c r="A21" s="301"/>
      <c r="B21" s="354"/>
      <c r="C21" s="333"/>
      <c r="D21" s="334"/>
      <c r="E21" s="335"/>
      <c r="F21" s="333"/>
      <c r="G21" s="336"/>
      <c r="H21" s="337"/>
      <c r="I21" s="336"/>
      <c r="J21" s="337"/>
      <c r="K21" s="336"/>
      <c r="L21" s="337"/>
      <c r="M21" s="336"/>
      <c r="N21" s="337"/>
      <c r="O21" s="336"/>
      <c r="P21" s="337"/>
      <c r="Q21" s="336"/>
      <c r="R21" s="337"/>
      <c r="S21" s="336"/>
      <c r="T21" s="337"/>
      <c r="U21" s="336"/>
      <c r="V21" s="337"/>
      <c r="W21" s="336"/>
      <c r="X21" s="337"/>
      <c r="Y21" s="336"/>
      <c r="Z21" s="337"/>
      <c r="AA21" s="301"/>
      <c r="AB21" s="343"/>
      <c r="AC21" s="344"/>
      <c r="AD21" s="343"/>
      <c r="AE21" s="344"/>
      <c r="AF21" s="343"/>
      <c r="AG21" s="344"/>
      <c r="AH21" s="343"/>
      <c r="AI21" s="344"/>
      <c r="AJ21" s="343"/>
      <c r="AK21" s="344"/>
      <c r="AL21" s="343"/>
      <c r="AM21" s="344"/>
      <c r="AN21" s="343"/>
      <c r="AO21" s="344"/>
      <c r="AP21" s="343"/>
      <c r="AQ21" s="344"/>
      <c r="AR21" s="345"/>
      <c r="AS21" s="344"/>
      <c r="AT21" s="343"/>
      <c r="AU21" s="344"/>
      <c r="AV21" s="343"/>
      <c r="AW21" s="344"/>
      <c r="AX21" s="343"/>
      <c r="AY21" s="344"/>
      <c r="AZ21" s="343"/>
      <c r="BA21" s="344"/>
      <c r="BB21" s="247"/>
    </row>
    <row r="22" spans="1:54" ht="24" customHeight="1">
      <c r="A22" s="301" t="s">
        <v>344</v>
      </c>
      <c r="B22" s="332">
        <v>10</v>
      </c>
      <c r="C22" s="333">
        <v>5</v>
      </c>
      <c r="D22" s="334">
        <v>5</v>
      </c>
      <c r="E22" s="335">
        <v>1</v>
      </c>
      <c r="F22" s="333" t="s">
        <v>182</v>
      </c>
      <c r="G22" s="336" t="s">
        <v>182</v>
      </c>
      <c r="H22" s="337" t="s">
        <v>182</v>
      </c>
      <c r="I22" s="336" t="s">
        <v>182</v>
      </c>
      <c r="J22" s="355" t="s">
        <v>182</v>
      </c>
      <c r="K22" s="336" t="s">
        <v>182</v>
      </c>
      <c r="L22" s="337" t="s">
        <v>182</v>
      </c>
      <c r="M22" s="336" t="s">
        <v>182</v>
      </c>
      <c r="N22" s="337" t="s">
        <v>182</v>
      </c>
      <c r="O22" s="336" t="s">
        <v>182</v>
      </c>
      <c r="P22" s="337" t="s">
        <v>182</v>
      </c>
      <c r="Q22" s="336" t="s">
        <v>182</v>
      </c>
      <c r="R22" s="337" t="s">
        <v>182</v>
      </c>
      <c r="S22" s="336" t="s">
        <v>182</v>
      </c>
      <c r="T22" s="337" t="s">
        <v>182</v>
      </c>
      <c r="U22" s="336" t="s">
        <v>182</v>
      </c>
      <c r="V22" s="337" t="s">
        <v>182</v>
      </c>
      <c r="W22" s="336" t="s">
        <v>182</v>
      </c>
      <c r="X22" s="355" t="s">
        <v>182</v>
      </c>
      <c r="Y22" s="336" t="s">
        <v>182</v>
      </c>
      <c r="Z22" s="337" t="s">
        <v>182</v>
      </c>
      <c r="AA22" s="301" t="s">
        <v>344</v>
      </c>
      <c r="AB22" s="343" t="s">
        <v>182</v>
      </c>
      <c r="AC22" s="344" t="s">
        <v>182</v>
      </c>
      <c r="AD22" s="343" t="s">
        <v>182</v>
      </c>
      <c r="AE22" s="344" t="s">
        <v>182</v>
      </c>
      <c r="AF22" s="343" t="s">
        <v>338</v>
      </c>
      <c r="AG22" s="344" t="s">
        <v>182</v>
      </c>
      <c r="AH22" s="343" t="s">
        <v>338</v>
      </c>
      <c r="AI22" s="344" t="s">
        <v>182</v>
      </c>
      <c r="AJ22" s="343" t="s">
        <v>182</v>
      </c>
      <c r="AK22" s="344" t="s">
        <v>338</v>
      </c>
      <c r="AL22" s="343" t="s">
        <v>182</v>
      </c>
      <c r="AM22" s="344" t="s">
        <v>182</v>
      </c>
      <c r="AN22" s="343" t="s">
        <v>182</v>
      </c>
      <c r="AO22" s="344" t="s">
        <v>182</v>
      </c>
      <c r="AP22" s="343" t="s">
        <v>182</v>
      </c>
      <c r="AQ22" s="344" t="s">
        <v>182</v>
      </c>
      <c r="AR22" s="345" t="s">
        <v>182</v>
      </c>
      <c r="AS22" s="344" t="s">
        <v>182</v>
      </c>
      <c r="AT22" s="343" t="s">
        <v>182</v>
      </c>
      <c r="AU22" s="344" t="s">
        <v>182</v>
      </c>
      <c r="AV22" s="343">
        <v>1</v>
      </c>
      <c r="AW22" s="344" t="s">
        <v>182</v>
      </c>
      <c r="AX22" s="343" t="s">
        <v>182</v>
      </c>
      <c r="AY22" s="344" t="s">
        <v>182</v>
      </c>
      <c r="AZ22" s="343" t="s">
        <v>182</v>
      </c>
      <c r="BA22" s="344" t="s">
        <v>182</v>
      </c>
      <c r="BB22" s="247"/>
    </row>
    <row r="23" spans="1:54" ht="24" customHeight="1">
      <c r="A23" s="301" t="s">
        <v>345</v>
      </c>
      <c r="B23" s="332">
        <v>8</v>
      </c>
      <c r="C23" s="333">
        <v>4</v>
      </c>
      <c r="D23" s="334">
        <v>4</v>
      </c>
      <c r="E23" s="335" t="s">
        <v>182</v>
      </c>
      <c r="F23" s="333">
        <v>1</v>
      </c>
      <c r="G23" s="336" t="s">
        <v>182</v>
      </c>
      <c r="H23" s="337" t="s">
        <v>182</v>
      </c>
      <c r="I23" s="336" t="s">
        <v>182</v>
      </c>
      <c r="J23" s="355" t="s">
        <v>182</v>
      </c>
      <c r="K23" s="336" t="s">
        <v>182</v>
      </c>
      <c r="L23" s="337" t="s">
        <v>182</v>
      </c>
      <c r="M23" s="336" t="s">
        <v>182</v>
      </c>
      <c r="N23" s="337" t="s">
        <v>182</v>
      </c>
      <c r="O23" s="336" t="s">
        <v>182</v>
      </c>
      <c r="P23" s="337" t="s">
        <v>182</v>
      </c>
      <c r="Q23" s="336" t="s">
        <v>182</v>
      </c>
      <c r="R23" s="337" t="s">
        <v>182</v>
      </c>
      <c r="S23" s="336" t="s">
        <v>182</v>
      </c>
      <c r="T23" s="337" t="s">
        <v>182</v>
      </c>
      <c r="U23" s="336" t="s">
        <v>182</v>
      </c>
      <c r="V23" s="337" t="s">
        <v>182</v>
      </c>
      <c r="W23" s="336" t="s">
        <v>182</v>
      </c>
      <c r="X23" s="355" t="s">
        <v>182</v>
      </c>
      <c r="Y23" s="336" t="s">
        <v>182</v>
      </c>
      <c r="Z23" s="337" t="s">
        <v>182</v>
      </c>
      <c r="AA23" s="301" t="s">
        <v>345</v>
      </c>
      <c r="AB23" s="343" t="s">
        <v>182</v>
      </c>
      <c r="AC23" s="344" t="s">
        <v>182</v>
      </c>
      <c r="AD23" s="343" t="s">
        <v>182</v>
      </c>
      <c r="AE23" s="344" t="s">
        <v>182</v>
      </c>
      <c r="AF23" s="343" t="s">
        <v>338</v>
      </c>
      <c r="AG23" s="344" t="s">
        <v>182</v>
      </c>
      <c r="AH23" s="343" t="s">
        <v>338</v>
      </c>
      <c r="AI23" s="344" t="s">
        <v>182</v>
      </c>
      <c r="AJ23" s="343" t="s">
        <v>182</v>
      </c>
      <c r="AK23" s="344" t="s">
        <v>338</v>
      </c>
      <c r="AL23" s="343" t="s">
        <v>182</v>
      </c>
      <c r="AM23" s="344" t="s">
        <v>182</v>
      </c>
      <c r="AN23" s="343" t="s">
        <v>182</v>
      </c>
      <c r="AO23" s="344">
        <v>1</v>
      </c>
      <c r="AP23" s="343" t="s">
        <v>182</v>
      </c>
      <c r="AQ23" s="344" t="s">
        <v>182</v>
      </c>
      <c r="AR23" s="345" t="s">
        <v>182</v>
      </c>
      <c r="AS23" s="344" t="s">
        <v>182</v>
      </c>
      <c r="AT23" s="343" t="s">
        <v>182</v>
      </c>
      <c r="AU23" s="344" t="s">
        <v>182</v>
      </c>
      <c r="AV23" s="343" t="s">
        <v>182</v>
      </c>
      <c r="AW23" s="344" t="s">
        <v>182</v>
      </c>
      <c r="AX23" s="343" t="s">
        <v>182</v>
      </c>
      <c r="AY23" s="344" t="s">
        <v>182</v>
      </c>
      <c r="AZ23" s="343" t="s">
        <v>182</v>
      </c>
      <c r="BA23" s="344" t="s">
        <v>182</v>
      </c>
      <c r="BB23" s="247"/>
    </row>
    <row r="24" spans="1:54" ht="24" customHeight="1">
      <c r="A24" s="301" t="s">
        <v>346</v>
      </c>
      <c r="B24" s="332">
        <v>24</v>
      </c>
      <c r="C24" s="333">
        <v>14</v>
      </c>
      <c r="D24" s="334">
        <v>10</v>
      </c>
      <c r="E24" s="335">
        <v>6</v>
      </c>
      <c r="F24" s="333">
        <v>4</v>
      </c>
      <c r="G24" s="336">
        <v>1</v>
      </c>
      <c r="H24" s="337" t="s">
        <v>182</v>
      </c>
      <c r="I24" s="336" t="s">
        <v>182</v>
      </c>
      <c r="J24" s="355" t="s">
        <v>182</v>
      </c>
      <c r="K24" s="336" t="s">
        <v>182</v>
      </c>
      <c r="L24" s="337">
        <v>1</v>
      </c>
      <c r="M24" s="336" t="s">
        <v>182</v>
      </c>
      <c r="N24" s="337" t="s">
        <v>182</v>
      </c>
      <c r="O24" s="336" t="s">
        <v>182</v>
      </c>
      <c r="P24" s="337" t="s">
        <v>182</v>
      </c>
      <c r="Q24" s="336" t="s">
        <v>182</v>
      </c>
      <c r="R24" s="337" t="s">
        <v>182</v>
      </c>
      <c r="S24" s="336" t="s">
        <v>182</v>
      </c>
      <c r="T24" s="337" t="s">
        <v>182</v>
      </c>
      <c r="U24" s="336">
        <v>1</v>
      </c>
      <c r="V24" s="337" t="s">
        <v>182</v>
      </c>
      <c r="W24" s="336" t="s">
        <v>182</v>
      </c>
      <c r="X24" s="355" t="s">
        <v>182</v>
      </c>
      <c r="Y24" s="336" t="s">
        <v>182</v>
      </c>
      <c r="Z24" s="337" t="s">
        <v>182</v>
      </c>
      <c r="AA24" s="301" t="s">
        <v>346</v>
      </c>
      <c r="AB24" s="343" t="s">
        <v>182</v>
      </c>
      <c r="AC24" s="344" t="s">
        <v>182</v>
      </c>
      <c r="AD24" s="343" t="s">
        <v>182</v>
      </c>
      <c r="AE24" s="344">
        <v>2</v>
      </c>
      <c r="AF24" s="343" t="s">
        <v>338</v>
      </c>
      <c r="AG24" s="344" t="s">
        <v>182</v>
      </c>
      <c r="AH24" s="343" t="s">
        <v>338</v>
      </c>
      <c r="AI24" s="344" t="s">
        <v>182</v>
      </c>
      <c r="AJ24" s="343" t="s">
        <v>182</v>
      </c>
      <c r="AK24" s="344" t="s">
        <v>338</v>
      </c>
      <c r="AL24" s="343" t="s">
        <v>182</v>
      </c>
      <c r="AM24" s="344" t="s">
        <v>182</v>
      </c>
      <c r="AN24" s="343">
        <v>3</v>
      </c>
      <c r="AO24" s="344">
        <v>1</v>
      </c>
      <c r="AP24" s="343" t="s">
        <v>182</v>
      </c>
      <c r="AQ24" s="344" t="s">
        <v>182</v>
      </c>
      <c r="AR24" s="345">
        <v>1</v>
      </c>
      <c r="AS24" s="344" t="s">
        <v>182</v>
      </c>
      <c r="AT24" s="343" t="s">
        <v>182</v>
      </c>
      <c r="AU24" s="344" t="s">
        <v>182</v>
      </c>
      <c r="AV24" s="343" t="s">
        <v>182</v>
      </c>
      <c r="AW24" s="344" t="s">
        <v>182</v>
      </c>
      <c r="AX24" s="343">
        <v>2</v>
      </c>
      <c r="AY24" s="344" t="s">
        <v>182</v>
      </c>
      <c r="AZ24" s="343">
        <v>1</v>
      </c>
      <c r="BA24" s="344" t="s">
        <v>182</v>
      </c>
      <c r="BB24" s="247"/>
    </row>
    <row r="25" spans="1:54" ht="24" customHeight="1">
      <c r="A25" s="301" t="s">
        <v>347</v>
      </c>
      <c r="B25" s="332">
        <v>48</v>
      </c>
      <c r="C25" s="333">
        <v>33</v>
      </c>
      <c r="D25" s="334">
        <v>15</v>
      </c>
      <c r="E25" s="335">
        <v>5</v>
      </c>
      <c r="F25" s="333">
        <v>9</v>
      </c>
      <c r="G25" s="336" t="s">
        <v>182</v>
      </c>
      <c r="H25" s="337">
        <v>1</v>
      </c>
      <c r="I25" s="336" t="s">
        <v>182</v>
      </c>
      <c r="J25" s="355" t="s">
        <v>182</v>
      </c>
      <c r="K25" s="336" t="s">
        <v>182</v>
      </c>
      <c r="L25" s="337" t="s">
        <v>182</v>
      </c>
      <c r="M25" s="336" t="s">
        <v>182</v>
      </c>
      <c r="N25" s="337" t="s">
        <v>182</v>
      </c>
      <c r="O25" s="336">
        <v>1</v>
      </c>
      <c r="P25" s="337">
        <v>1</v>
      </c>
      <c r="Q25" s="336" t="s">
        <v>182</v>
      </c>
      <c r="R25" s="337" t="s">
        <v>182</v>
      </c>
      <c r="S25" s="336" t="s">
        <v>182</v>
      </c>
      <c r="T25" s="337" t="s">
        <v>182</v>
      </c>
      <c r="U25" s="336">
        <v>1</v>
      </c>
      <c r="V25" s="337" t="s">
        <v>182</v>
      </c>
      <c r="W25" s="336" t="s">
        <v>182</v>
      </c>
      <c r="X25" s="355" t="s">
        <v>182</v>
      </c>
      <c r="Y25" s="336" t="s">
        <v>182</v>
      </c>
      <c r="Z25" s="337" t="s">
        <v>182</v>
      </c>
      <c r="AA25" s="301" t="s">
        <v>347</v>
      </c>
      <c r="AB25" s="343" t="s">
        <v>182</v>
      </c>
      <c r="AC25" s="344" t="s">
        <v>182</v>
      </c>
      <c r="AD25" s="343" t="s">
        <v>182</v>
      </c>
      <c r="AE25" s="344">
        <v>1</v>
      </c>
      <c r="AF25" s="343" t="s">
        <v>338</v>
      </c>
      <c r="AG25" s="344">
        <v>3</v>
      </c>
      <c r="AH25" s="343" t="s">
        <v>338</v>
      </c>
      <c r="AI25" s="344">
        <v>1</v>
      </c>
      <c r="AJ25" s="343" t="s">
        <v>182</v>
      </c>
      <c r="AK25" s="344" t="s">
        <v>338</v>
      </c>
      <c r="AL25" s="343" t="s">
        <v>182</v>
      </c>
      <c r="AM25" s="344" t="s">
        <v>182</v>
      </c>
      <c r="AN25" s="343" t="s">
        <v>182</v>
      </c>
      <c r="AO25" s="344">
        <v>1</v>
      </c>
      <c r="AP25" s="343">
        <v>1</v>
      </c>
      <c r="AQ25" s="344" t="s">
        <v>182</v>
      </c>
      <c r="AR25" s="345" t="s">
        <v>182</v>
      </c>
      <c r="AS25" s="344" t="s">
        <v>182</v>
      </c>
      <c r="AT25" s="343" t="s">
        <v>182</v>
      </c>
      <c r="AU25" s="344" t="s">
        <v>182</v>
      </c>
      <c r="AV25" s="343">
        <v>2</v>
      </c>
      <c r="AW25" s="344">
        <v>1</v>
      </c>
      <c r="AX25" s="343">
        <v>4</v>
      </c>
      <c r="AY25" s="344">
        <v>1</v>
      </c>
      <c r="AZ25" s="343">
        <v>5</v>
      </c>
      <c r="BA25" s="344">
        <v>1</v>
      </c>
      <c r="BB25" s="247"/>
    </row>
    <row r="26" spans="1:54" ht="24" customHeight="1">
      <c r="A26" s="301" t="s">
        <v>348</v>
      </c>
      <c r="B26" s="332">
        <v>61</v>
      </c>
      <c r="C26" s="333">
        <v>39</v>
      </c>
      <c r="D26" s="334">
        <v>22</v>
      </c>
      <c r="E26" s="335">
        <v>10</v>
      </c>
      <c r="F26" s="333">
        <v>11</v>
      </c>
      <c r="G26" s="336" t="s">
        <v>182</v>
      </c>
      <c r="H26" s="337" t="s">
        <v>182</v>
      </c>
      <c r="I26" s="336" t="s">
        <v>182</v>
      </c>
      <c r="J26" s="355" t="s">
        <v>182</v>
      </c>
      <c r="K26" s="336">
        <v>1</v>
      </c>
      <c r="L26" s="337" t="s">
        <v>182</v>
      </c>
      <c r="M26" s="336" t="s">
        <v>182</v>
      </c>
      <c r="N26" s="337">
        <v>1</v>
      </c>
      <c r="O26" s="336">
        <v>1</v>
      </c>
      <c r="P26" s="337" t="s">
        <v>182</v>
      </c>
      <c r="Q26" s="336">
        <v>1</v>
      </c>
      <c r="R26" s="337" t="s">
        <v>182</v>
      </c>
      <c r="S26" s="336" t="s">
        <v>182</v>
      </c>
      <c r="T26" s="337" t="s">
        <v>182</v>
      </c>
      <c r="U26" s="336">
        <v>1</v>
      </c>
      <c r="V26" s="337">
        <v>1</v>
      </c>
      <c r="W26" s="336" t="s">
        <v>182</v>
      </c>
      <c r="X26" s="355" t="s">
        <v>182</v>
      </c>
      <c r="Y26" s="336">
        <v>2</v>
      </c>
      <c r="Z26" s="337">
        <v>1</v>
      </c>
      <c r="AA26" s="301" t="s">
        <v>348</v>
      </c>
      <c r="AB26" s="343" t="s">
        <v>182</v>
      </c>
      <c r="AC26" s="344" t="s">
        <v>182</v>
      </c>
      <c r="AD26" s="343" t="s">
        <v>182</v>
      </c>
      <c r="AE26" s="344">
        <v>3</v>
      </c>
      <c r="AF26" s="343" t="s">
        <v>338</v>
      </c>
      <c r="AG26" s="344">
        <v>2</v>
      </c>
      <c r="AH26" s="343" t="s">
        <v>338</v>
      </c>
      <c r="AI26" s="344">
        <v>2</v>
      </c>
      <c r="AJ26" s="343" t="s">
        <v>182</v>
      </c>
      <c r="AK26" s="344" t="s">
        <v>338</v>
      </c>
      <c r="AL26" s="343">
        <v>1</v>
      </c>
      <c r="AM26" s="344" t="s">
        <v>182</v>
      </c>
      <c r="AN26" s="343">
        <v>2</v>
      </c>
      <c r="AO26" s="344" t="s">
        <v>182</v>
      </c>
      <c r="AP26" s="343" t="s">
        <v>182</v>
      </c>
      <c r="AQ26" s="344" t="s">
        <v>182</v>
      </c>
      <c r="AR26" s="345" t="s">
        <v>182</v>
      </c>
      <c r="AS26" s="344" t="s">
        <v>182</v>
      </c>
      <c r="AT26" s="343" t="s">
        <v>182</v>
      </c>
      <c r="AU26" s="344" t="s">
        <v>182</v>
      </c>
      <c r="AV26" s="343">
        <v>1</v>
      </c>
      <c r="AW26" s="344">
        <v>1</v>
      </c>
      <c r="AX26" s="343">
        <v>2</v>
      </c>
      <c r="AY26" s="344">
        <v>2</v>
      </c>
      <c r="AZ26" s="356">
        <v>1</v>
      </c>
      <c r="BA26" s="357">
        <v>3</v>
      </c>
      <c r="BB26" s="247"/>
    </row>
    <row r="27" spans="1:54" ht="24" customHeight="1">
      <c r="A27" s="301"/>
      <c r="B27" s="332"/>
      <c r="C27" s="333"/>
      <c r="D27" s="334"/>
      <c r="E27" s="335"/>
      <c r="F27" s="333"/>
      <c r="G27" s="336"/>
      <c r="H27" s="337"/>
      <c r="I27" s="336"/>
      <c r="J27" s="337"/>
      <c r="K27" s="336"/>
      <c r="L27" s="337"/>
      <c r="M27" s="336"/>
      <c r="N27" s="337"/>
      <c r="O27" s="336"/>
      <c r="P27" s="337"/>
      <c r="Q27" s="336"/>
      <c r="R27" s="337"/>
      <c r="S27" s="336"/>
      <c r="T27" s="337"/>
      <c r="U27" s="336"/>
      <c r="V27" s="337"/>
      <c r="W27" s="336"/>
      <c r="X27" s="337"/>
      <c r="Y27" s="336"/>
      <c r="Z27" s="337"/>
      <c r="AA27" s="301"/>
      <c r="AB27" s="343"/>
      <c r="AC27" s="344"/>
      <c r="AD27" s="343"/>
      <c r="AE27" s="344"/>
      <c r="AF27" s="343"/>
      <c r="AG27" s="344"/>
      <c r="AH27" s="343"/>
      <c r="AI27" s="344"/>
      <c r="AJ27" s="343"/>
      <c r="AK27" s="344"/>
      <c r="AL27" s="343"/>
      <c r="AM27" s="344"/>
      <c r="AN27" s="343"/>
      <c r="AO27" s="344"/>
      <c r="AP27" s="343"/>
      <c r="AQ27" s="344"/>
      <c r="AR27" s="345"/>
      <c r="AS27" s="344"/>
      <c r="AT27" s="343"/>
      <c r="AU27" s="344"/>
      <c r="AV27" s="343"/>
      <c r="AW27" s="344"/>
      <c r="AX27" s="343"/>
      <c r="AY27" s="344"/>
      <c r="AZ27" s="356"/>
      <c r="BA27" s="357"/>
      <c r="BB27" s="247"/>
    </row>
    <row r="28" spans="1:54" ht="24" customHeight="1">
      <c r="A28" s="331" t="s">
        <v>349</v>
      </c>
      <c r="B28" s="332">
        <v>106</v>
      </c>
      <c r="C28" s="333">
        <v>66</v>
      </c>
      <c r="D28" s="334">
        <v>40</v>
      </c>
      <c r="E28" s="335">
        <v>15</v>
      </c>
      <c r="F28" s="333">
        <v>23</v>
      </c>
      <c r="G28" s="336">
        <v>2</v>
      </c>
      <c r="H28" s="337">
        <v>2</v>
      </c>
      <c r="I28" s="336">
        <v>2</v>
      </c>
      <c r="J28" s="337" t="s">
        <v>182</v>
      </c>
      <c r="K28" s="336" t="s">
        <v>182</v>
      </c>
      <c r="L28" s="337">
        <v>1</v>
      </c>
      <c r="M28" s="336">
        <v>1</v>
      </c>
      <c r="N28" s="337">
        <v>1</v>
      </c>
      <c r="O28" s="336">
        <v>2</v>
      </c>
      <c r="P28" s="337">
        <v>2</v>
      </c>
      <c r="Q28" s="336">
        <v>1</v>
      </c>
      <c r="R28" s="337" t="s">
        <v>182</v>
      </c>
      <c r="S28" s="336" t="s">
        <v>182</v>
      </c>
      <c r="T28" s="337" t="s">
        <v>182</v>
      </c>
      <c r="U28" s="336">
        <v>1</v>
      </c>
      <c r="V28" s="337">
        <v>3</v>
      </c>
      <c r="W28" s="336" t="s">
        <v>182</v>
      </c>
      <c r="X28" s="355" t="s">
        <v>182</v>
      </c>
      <c r="Y28" s="336">
        <v>4</v>
      </c>
      <c r="Z28" s="337" t="s">
        <v>182</v>
      </c>
      <c r="AA28" s="301" t="s">
        <v>349</v>
      </c>
      <c r="AB28" s="343" t="s">
        <v>182</v>
      </c>
      <c r="AC28" s="344" t="s">
        <v>182</v>
      </c>
      <c r="AD28" s="343" t="s">
        <v>182</v>
      </c>
      <c r="AE28" s="344">
        <v>8</v>
      </c>
      <c r="AF28" s="343" t="s">
        <v>338</v>
      </c>
      <c r="AG28" s="344">
        <v>2</v>
      </c>
      <c r="AH28" s="343" t="s">
        <v>338</v>
      </c>
      <c r="AI28" s="344">
        <v>3</v>
      </c>
      <c r="AJ28" s="343" t="s">
        <v>182</v>
      </c>
      <c r="AK28" s="344" t="s">
        <v>338</v>
      </c>
      <c r="AL28" s="343">
        <v>1</v>
      </c>
      <c r="AM28" s="344" t="s">
        <v>182</v>
      </c>
      <c r="AN28" s="343" t="s">
        <v>182</v>
      </c>
      <c r="AO28" s="344" t="s">
        <v>182</v>
      </c>
      <c r="AP28" s="343" t="s">
        <v>182</v>
      </c>
      <c r="AQ28" s="344" t="s">
        <v>182</v>
      </c>
      <c r="AR28" s="345" t="s">
        <v>182</v>
      </c>
      <c r="AS28" s="344" t="s">
        <v>182</v>
      </c>
      <c r="AT28" s="343" t="s">
        <v>182</v>
      </c>
      <c r="AU28" s="344" t="s">
        <v>182</v>
      </c>
      <c r="AV28" s="343">
        <v>1</v>
      </c>
      <c r="AW28" s="344">
        <v>1</v>
      </c>
      <c r="AX28" s="343">
        <v>12</v>
      </c>
      <c r="AY28" s="344">
        <v>2</v>
      </c>
      <c r="AZ28" s="345">
        <v>5</v>
      </c>
      <c r="BA28" s="358">
        <v>4</v>
      </c>
      <c r="BB28" s="247"/>
    </row>
    <row r="29" spans="1:54" ht="24" customHeight="1">
      <c r="A29" s="301" t="s">
        <v>350</v>
      </c>
      <c r="B29" s="332">
        <v>179</v>
      </c>
      <c r="C29" s="333">
        <v>121</v>
      </c>
      <c r="D29" s="334">
        <v>58</v>
      </c>
      <c r="E29" s="335">
        <v>43</v>
      </c>
      <c r="F29" s="333">
        <v>32</v>
      </c>
      <c r="G29" s="336">
        <v>2</v>
      </c>
      <c r="H29" s="337">
        <v>1</v>
      </c>
      <c r="I29" s="336">
        <v>1</v>
      </c>
      <c r="J29" s="337" t="s">
        <v>182</v>
      </c>
      <c r="K29" s="336">
        <v>3</v>
      </c>
      <c r="L29" s="337">
        <v>2</v>
      </c>
      <c r="M29" s="336">
        <v>3</v>
      </c>
      <c r="N29" s="337">
        <v>3</v>
      </c>
      <c r="O29" s="336">
        <v>4</v>
      </c>
      <c r="P29" s="337">
        <v>2</v>
      </c>
      <c r="Q29" s="336">
        <v>6</v>
      </c>
      <c r="R29" s="337">
        <v>2</v>
      </c>
      <c r="S29" s="336" t="s">
        <v>182</v>
      </c>
      <c r="T29" s="337">
        <v>1</v>
      </c>
      <c r="U29" s="336">
        <v>10</v>
      </c>
      <c r="V29" s="337">
        <v>1</v>
      </c>
      <c r="W29" s="336" t="s">
        <v>182</v>
      </c>
      <c r="X29" s="355" t="s">
        <v>182</v>
      </c>
      <c r="Y29" s="336">
        <v>3</v>
      </c>
      <c r="Z29" s="337" t="s">
        <v>182</v>
      </c>
      <c r="AA29" s="301" t="s">
        <v>350</v>
      </c>
      <c r="AB29" s="343" t="s">
        <v>182</v>
      </c>
      <c r="AC29" s="344">
        <v>1</v>
      </c>
      <c r="AD29" s="343" t="s">
        <v>182</v>
      </c>
      <c r="AE29" s="344">
        <v>10</v>
      </c>
      <c r="AF29" s="343" t="s">
        <v>338</v>
      </c>
      <c r="AG29" s="344">
        <v>3</v>
      </c>
      <c r="AH29" s="343" t="s">
        <v>338</v>
      </c>
      <c r="AI29" s="344">
        <v>1</v>
      </c>
      <c r="AJ29" s="343">
        <v>1</v>
      </c>
      <c r="AK29" s="344" t="s">
        <v>338</v>
      </c>
      <c r="AL29" s="343">
        <v>1</v>
      </c>
      <c r="AM29" s="344" t="s">
        <v>182</v>
      </c>
      <c r="AN29" s="343">
        <v>2</v>
      </c>
      <c r="AO29" s="344">
        <v>2</v>
      </c>
      <c r="AP29" s="343">
        <v>1</v>
      </c>
      <c r="AQ29" s="344" t="s">
        <v>182</v>
      </c>
      <c r="AR29" s="345">
        <v>1</v>
      </c>
      <c r="AS29" s="344">
        <v>1</v>
      </c>
      <c r="AT29" s="343" t="s">
        <v>182</v>
      </c>
      <c r="AU29" s="344" t="s">
        <v>182</v>
      </c>
      <c r="AV29" s="343">
        <v>5</v>
      </c>
      <c r="AW29" s="344">
        <v>2</v>
      </c>
      <c r="AX29" s="343">
        <v>9</v>
      </c>
      <c r="AY29" s="344">
        <v>4</v>
      </c>
      <c r="AZ29" s="345">
        <v>8</v>
      </c>
      <c r="BA29" s="358">
        <v>2</v>
      </c>
      <c r="BB29" s="247"/>
    </row>
    <row r="30" spans="1:54" ht="24" customHeight="1">
      <c r="A30" s="301" t="s">
        <v>351</v>
      </c>
      <c r="B30" s="332">
        <v>271</v>
      </c>
      <c r="C30" s="333">
        <v>176</v>
      </c>
      <c r="D30" s="334">
        <v>95</v>
      </c>
      <c r="E30" s="335">
        <v>70</v>
      </c>
      <c r="F30" s="333">
        <v>53</v>
      </c>
      <c r="G30" s="336">
        <v>2</v>
      </c>
      <c r="H30" s="337">
        <v>2</v>
      </c>
      <c r="I30" s="336">
        <v>6</v>
      </c>
      <c r="J30" s="337" t="s">
        <v>182</v>
      </c>
      <c r="K30" s="336">
        <v>1</v>
      </c>
      <c r="L30" s="337">
        <v>2</v>
      </c>
      <c r="M30" s="336">
        <v>10</v>
      </c>
      <c r="N30" s="337">
        <v>7</v>
      </c>
      <c r="O30" s="336">
        <v>5</v>
      </c>
      <c r="P30" s="337">
        <v>3</v>
      </c>
      <c r="Q30" s="336">
        <v>6</v>
      </c>
      <c r="R30" s="337" t="s">
        <v>182</v>
      </c>
      <c r="S30" s="336" t="s">
        <v>182</v>
      </c>
      <c r="T30" s="337">
        <v>1</v>
      </c>
      <c r="U30" s="336">
        <v>11</v>
      </c>
      <c r="V30" s="337">
        <v>5</v>
      </c>
      <c r="W30" s="336" t="s">
        <v>182</v>
      </c>
      <c r="X30" s="337" t="s">
        <v>182</v>
      </c>
      <c r="Y30" s="336">
        <v>15</v>
      </c>
      <c r="Z30" s="337">
        <v>5</v>
      </c>
      <c r="AA30" s="301" t="s">
        <v>351</v>
      </c>
      <c r="AB30" s="343">
        <v>1</v>
      </c>
      <c r="AC30" s="359" t="s">
        <v>182</v>
      </c>
      <c r="AD30" s="343" t="s">
        <v>182</v>
      </c>
      <c r="AE30" s="344">
        <v>18</v>
      </c>
      <c r="AF30" s="343" t="s">
        <v>338</v>
      </c>
      <c r="AG30" s="344">
        <v>4</v>
      </c>
      <c r="AH30" s="343" t="s">
        <v>338</v>
      </c>
      <c r="AI30" s="344" t="s">
        <v>182</v>
      </c>
      <c r="AJ30" s="343">
        <v>3</v>
      </c>
      <c r="AK30" s="344" t="s">
        <v>338</v>
      </c>
      <c r="AL30" s="343">
        <v>2</v>
      </c>
      <c r="AM30" s="344" t="s">
        <v>182</v>
      </c>
      <c r="AN30" s="343">
        <v>2</v>
      </c>
      <c r="AO30" s="344">
        <v>1</v>
      </c>
      <c r="AP30" s="343">
        <v>2</v>
      </c>
      <c r="AQ30" s="344">
        <v>1</v>
      </c>
      <c r="AR30" s="345" t="s">
        <v>182</v>
      </c>
      <c r="AS30" s="344" t="s">
        <v>182</v>
      </c>
      <c r="AT30" s="343" t="s">
        <v>182</v>
      </c>
      <c r="AU30" s="344" t="s">
        <v>182</v>
      </c>
      <c r="AV30" s="343">
        <v>4</v>
      </c>
      <c r="AW30" s="344">
        <v>4</v>
      </c>
      <c r="AX30" s="343">
        <v>13</v>
      </c>
      <c r="AY30" s="344">
        <v>6</v>
      </c>
      <c r="AZ30" s="345">
        <v>22</v>
      </c>
      <c r="BA30" s="358">
        <v>5</v>
      </c>
      <c r="BB30" s="247"/>
    </row>
    <row r="31" spans="1:54" ht="24" customHeight="1">
      <c r="A31" s="301" t="s">
        <v>352</v>
      </c>
      <c r="B31" s="332">
        <v>528</v>
      </c>
      <c r="C31" s="333">
        <v>363</v>
      </c>
      <c r="D31" s="334">
        <v>165</v>
      </c>
      <c r="E31" s="335">
        <v>144</v>
      </c>
      <c r="F31" s="333">
        <v>92</v>
      </c>
      <c r="G31" s="336">
        <v>4</v>
      </c>
      <c r="H31" s="337">
        <v>2</v>
      </c>
      <c r="I31" s="336">
        <v>3</v>
      </c>
      <c r="J31" s="337">
        <v>2</v>
      </c>
      <c r="K31" s="336">
        <v>13</v>
      </c>
      <c r="L31" s="337">
        <v>6</v>
      </c>
      <c r="M31" s="336">
        <v>13</v>
      </c>
      <c r="N31" s="337">
        <v>4</v>
      </c>
      <c r="O31" s="336">
        <v>8</v>
      </c>
      <c r="P31" s="337">
        <v>2</v>
      </c>
      <c r="Q31" s="336">
        <v>12</v>
      </c>
      <c r="R31" s="337">
        <v>4</v>
      </c>
      <c r="S31" s="336">
        <v>3</v>
      </c>
      <c r="T31" s="337">
        <v>4</v>
      </c>
      <c r="U31" s="336">
        <v>18</v>
      </c>
      <c r="V31" s="337">
        <v>11</v>
      </c>
      <c r="W31" s="336" t="s">
        <v>182</v>
      </c>
      <c r="X31" s="355" t="s">
        <v>182</v>
      </c>
      <c r="Y31" s="336">
        <v>44</v>
      </c>
      <c r="Z31" s="337">
        <v>8</v>
      </c>
      <c r="AA31" s="301" t="s">
        <v>352</v>
      </c>
      <c r="AB31" s="343" t="s">
        <v>182</v>
      </c>
      <c r="AC31" s="344">
        <v>2</v>
      </c>
      <c r="AD31" s="343" t="s">
        <v>182</v>
      </c>
      <c r="AE31" s="344">
        <v>12</v>
      </c>
      <c r="AF31" s="343" t="s">
        <v>338</v>
      </c>
      <c r="AG31" s="344">
        <v>5</v>
      </c>
      <c r="AH31" s="343" t="s">
        <v>338</v>
      </c>
      <c r="AI31" s="344">
        <v>7</v>
      </c>
      <c r="AJ31" s="343">
        <v>3</v>
      </c>
      <c r="AK31" s="344" t="s">
        <v>338</v>
      </c>
      <c r="AL31" s="343">
        <v>1</v>
      </c>
      <c r="AM31" s="344">
        <v>2</v>
      </c>
      <c r="AN31" s="343" t="s">
        <v>182</v>
      </c>
      <c r="AO31" s="344">
        <v>4</v>
      </c>
      <c r="AP31" s="343">
        <v>3</v>
      </c>
      <c r="AQ31" s="344">
        <v>1</v>
      </c>
      <c r="AR31" s="345">
        <v>6</v>
      </c>
      <c r="AS31" s="344">
        <v>7</v>
      </c>
      <c r="AT31" s="343">
        <v>1</v>
      </c>
      <c r="AU31" s="344">
        <v>1</v>
      </c>
      <c r="AV31" s="343">
        <v>12</v>
      </c>
      <c r="AW31" s="344">
        <v>8</v>
      </c>
      <c r="AX31" s="343">
        <v>34</v>
      </c>
      <c r="AY31" s="344">
        <v>7</v>
      </c>
      <c r="AZ31" s="345">
        <v>23</v>
      </c>
      <c r="BA31" s="358">
        <v>12</v>
      </c>
      <c r="BB31" s="247"/>
    </row>
    <row r="32" spans="1:54" ht="24" customHeight="1">
      <c r="A32" s="301" t="s">
        <v>353</v>
      </c>
      <c r="B32" s="332">
        <v>936</v>
      </c>
      <c r="C32" s="333">
        <v>636</v>
      </c>
      <c r="D32" s="334">
        <v>300</v>
      </c>
      <c r="E32" s="335">
        <v>253</v>
      </c>
      <c r="F32" s="333">
        <v>122</v>
      </c>
      <c r="G32" s="336">
        <v>5</v>
      </c>
      <c r="H32" s="337">
        <v>4</v>
      </c>
      <c r="I32" s="336">
        <v>10</v>
      </c>
      <c r="J32" s="337">
        <v>2</v>
      </c>
      <c r="K32" s="336">
        <v>25</v>
      </c>
      <c r="L32" s="337">
        <v>9</v>
      </c>
      <c r="M32" s="336">
        <v>28</v>
      </c>
      <c r="N32" s="337">
        <v>9</v>
      </c>
      <c r="O32" s="336">
        <v>12</v>
      </c>
      <c r="P32" s="337">
        <v>6</v>
      </c>
      <c r="Q32" s="336">
        <v>17</v>
      </c>
      <c r="R32" s="337">
        <v>10</v>
      </c>
      <c r="S32" s="336">
        <v>8</v>
      </c>
      <c r="T32" s="337">
        <v>1</v>
      </c>
      <c r="U32" s="336">
        <v>18</v>
      </c>
      <c r="V32" s="337">
        <v>17</v>
      </c>
      <c r="W32" s="336" t="s">
        <v>182</v>
      </c>
      <c r="X32" s="355" t="s">
        <v>182</v>
      </c>
      <c r="Y32" s="336">
        <v>71</v>
      </c>
      <c r="Z32" s="337">
        <v>19</v>
      </c>
      <c r="AA32" s="301" t="s">
        <v>353</v>
      </c>
      <c r="AB32" s="343" t="s">
        <v>182</v>
      </c>
      <c r="AC32" s="344" t="s">
        <v>182</v>
      </c>
      <c r="AD32" s="343" t="s">
        <v>182</v>
      </c>
      <c r="AE32" s="344">
        <v>16</v>
      </c>
      <c r="AF32" s="343" t="s">
        <v>338</v>
      </c>
      <c r="AG32" s="344">
        <v>3</v>
      </c>
      <c r="AH32" s="343" t="s">
        <v>338</v>
      </c>
      <c r="AI32" s="344">
        <v>2</v>
      </c>
      <c r="AJ32" s="343">
        <v>8</v>
      </c>
      <c r="AK32" s="344" t="s">
        <v>338</v>
      </c>
      <c r="AL32" s="343">
        <v>5</v>
      </c>
      <c r="AM32" s="344">
        <v>4</v>
      </c>
      <c r="AN32" s="343">
        <v>5</v>
      </c>
      <c r="AO32" s="344">
        <v>4</v>
      </c>
      <c r="AP32" s="343">
        <v>7</v>
      </c>
      <c r="AQ32" s="344">
        <v>4</v>
      </c>
      <c r="AR32" s="345">
        <v>14</v>
      </c>
      <c r="AS32" s="344">
        <v>2</v>
      </c>
      <c r="AT32" s="343">
        <v>4</v>
      </c>
      <c r="AU32" s="344" t="s">
        <v>182</v>
      </c>
      <c r="AV32" s="343">
        <v>16</v>
      </c>
      <c r="AW32" s="344">
        <v>10</v>
      </c>
      <c r="AX32" s="343">
        <v>43</v>
      </c>
      <c r="AY32" s="344">
        <v>27</v>
      </c>
      <c r="AZ32" s="345">
        <v>38</v>
      </c>
      <c r="BA32" s="358">
        <v>13</v>
      </c>
      <c r="BB32" s="247"/>
    </row>
    <row r="33" spans="1:54" ht="24" customHeight="1">
      <c r="A33" s="301"/>
      <c r="B33" s="332"/>
      <c r="C33" s="333"/>
      <c r="D33" s="334"/>
      <c r="E33" s="335"/>
      <c r="F33" s="333"/>
      <c r="G33" s="336"/>
      <c r="H33" s="337"/>
      <c r="I33" s="336"/>
      <c r="J33" s="337"/>
      <c r="K33" s="336"/>
      <c r="L33" s="337"/>
      <c r="M33" s="336"/>
      <c r="N33" s="337"/>
      <c r="O33" s="336"/>
      <c r="P33" s="337"/>
      <c r="Q33" s="336"/>
      <c r="R33" s="337"/>
      <c r="S33" s="336"/>
      <c r="T33" s="337"/>
      <c r="U33" s="336"/>
      <c r="V33" s="337"/>
      <c r="W33" s="336"/>
      <c r="X33" s="337"/>
      <c r="Y33" s="336"/>
      <c r="Z33" s="337"/>
      <c r="AA33" s="301"/>
      <c r="AB33" s="343"/>
      <c r="AC33" s="344"/>
      <c r="AD33" s="343"/>
      <c r="AE33" s="344"/>
      <c r="AF33" s="343"/>
      <c r="AG33" s="344"/>
      <c r="AH33" s="343"/>
      <c r="AI33" s="344"/>
      <c r="AJ33" s="343"/>
      <c r="AK33" s="344"/>
      <c r="AL33" s="343"/>
      <c r="AM33" s="344"/>
      <c r="AN33" s="343"/>
      <c r="AO33" s="344"/>
      <c r="AP33" s="343"/>
      <c r="AQ33" s="344"/>
      <c r="AR33" s="345"/>
      <c r="AS33" s="344"/>
      <c r="AT33" s="343"/>
      <c r="AU33" s="344"/>
      <c r="AV33" s="343"/>
      <c r="AW33" s="344"/>
      <c r="AX33" s="343"/>
      <c r="AY33" s="344"/>
      <c r="AZ33" s="345"/>
      <c r="BA33" s="358"/>
      <c r="BB33" s="247"/>
    </row>
    <row r="34" spans="1:54" ht="24" customHeight="1">
      <c r="A34" s="331" t="s">
        <v>354</v>
      </c>
      <c r="B34" s="360">
        <v>1241</v>
      </c>
      <c r="C34" s="361">
        <v>822</v>
      </c>
      <c r="D34" s="362">
        <v>419</v>
      </c>
      <c r="E34" s="335">
        <v>311</v>
      </c>
      <c r="F34" s="333">
        <v>150</v>
      </c>
      <c r="G34" s="336">
        <v>12</v>
      </c>
      <c r="H34" s="337">
        <v>1</v>
      </c>
      <c r="I34" s="336">
        <v>10</v>
      </c>
      <c r="J34" s="337">
        <v>2</v>
      </c>
      <c r="K34" s="336">
        <v>42</v>
      </c>
      <c r="L34" s="337">
        <v>8</v>
      </c>
      <c r="M34" s="336">
        <v>31</v>
      </c>
      <c r="N34" s="337">
        <v>17</v>
      </c>
      <c r="O34" s="336">
        <v>8</v>
      </c>
      <c r="P34" s="337">
        <v>7</v>
      </c>
      <c r="Q34" s="336">
        <v>29</v>
      </c>
      <c r="R34" s="337">
        <v>12</v>
      </c>
      <c r="S34" s="336">
        <v>10</v>
      </c>
      <c r="T34" s="337">
        <v>12</v>
      </c>
      <c r="U34" s="336">
        <v>26</v>
      </c>
      <c r="V34" s="337">
        <v>21</v>
      </c>
      <c r="W34" s="336" t="s">
        <v>182</v>
      </c>
      <c r="X34" s="337">
        <v>2</v>
      </c>
      <c r="Y34" s="336">
        <v>83</v>
      </c>
      <c r="Z34" s="337">
        <v>16</v>
      </c>
      <c r="AA34" s="301" t="s">
        <v>354</v>
      </c>
      <c r="AB34" s="343" t="s">
        <v>182</v>
      </c>
      <c r="AC34" s="344" t="s">
        <v>182</v>
      </c>
      <c r="AD34" s="343">
        <v>1</v>
      </c>
      <c r="AE34" s="344">
        <v>16</v>
      </c>
      <c r="AF34" s="343" t="s">
        <v>338</v>
      </c>
      <c r="AG34" s="344">
        <v>6</v>
      </c>
      <c r="AH34" s="343" t="s">
        <v>338</v>
      </c>
      <c r="AI34" s="344">
        <v>3</v>
      </c>
      <c r="AJ34" s="343">
        <v>15</v>
      </c>
      <c r="AK34" s="344" t="s">
        <v>338</v>
      </c>
      <c r="AL34" s="343">
        <v>7</v>
      </c>
      <c r="AM34" s="344">
        <v>1</v>
      </c>
      <c r="AN34" s="343">
        <v>1</v>
      </c>
      <c r="AO34" s="344" t="s">
        <v>182</v>
      </c>
      <c r="AP34" s="343">
        <v>9</v>
      </c>
      <c r="AQ34" s="344">
        <v>5</v>
      </c>
      <c r="AR34" s="345">
        <v>8</v>
      </c>
      <c r="AS34" s="344">
        <v>5</v>
      </c>
      <c r="AT34" s="343">
        <v>2</v>
      </c>
      <c r="AU34" s="344">
        <v>1</v>
      </c>
      <c r="AV34" s="343">
        <v>17</v>
      </c>
      <c r="AW34" s="344">
        <v>15</v>
      </c>
      <c r="AX34" s="343">
        <v>66</v>
      </c>
      <c r="AY34" s="344">
        <v>43</v>
      </c>
      <c r="AZ34" s="345">
        <v>53</v>
      </c>
      <c r="BA34" s="358">
        <v>27</v>
      </c>
      <c r="BB34" s="247"/>
    </row>
    <row r="35" spans="1:54" ht="24" customHeight="1">
      <c r="A35" s="301" t="s">
        <v>355</v>
      </c>
      <c r="B35" s="360">
        <v>1603</v>
      </c>
      <c r="C35" s="361">
        <v>904</v>
      </c>
      <c r="D35" s="362">
        <v>699</v>
      </c>
      <c r="E35" s="335">
        <v>266</v>
      </c>
      <c r="F35" s="333">
        <v>167</v>
      </c>
      <c r="G35" s="336">
        <v>6</v>
      </c>
      <c r="H35" s="337">
        <v>3</v>
      </c>
      <c r="I35" s="336">
        <v>2</v>
      </c>
      <c r="J35" s="337">
        <v>3</v>
      </c>
      <c r="K35" s="336">
        <v>32</v>
      </c>
      <c r="L35" s="337">
        <v>15</v>
      </c>
      <c r="M35" s="336">
        <v>15</v>
      </c>
      <c r="N35" s="337">
        <v>22</v>
      </c>
      <c r="O35" s="336">
        <v>8</v>
      </c>
      <c r="P35" s="337">
        <v>7</v>
      </c>
      <c r="Q35" s="336">
        <v>31</v>
      </c>
      <c r="R35" s="337">
        <v>7</v>
      </c>
      <c r="S35" s="336">
        <v>17</v>
      </c>
      <c r="T35" s="337">
        <v>14</v>
      </c>
      <c r="U35" s="336">
        <v>21</v>
      </c>
      <c r="V35" s="337">
        <v>28</v>
      </c>
      <c r="W35" s="336">
        <v>1</v>
      </c>
      <c r="X35" s="337" t="s">
        <v>182</v>
      </c>
      <c r="Y35" s="336">
        <v>63</v>
      </c>
      <c r="Z35" s="337">
        <v>14</v>
      </c>
      <c r="AA35" s="301" t="s">
        <v>355</v>
      </c>
      <c r="AB35" s="343">
        <v>3</v>
      </c>
      <c r="AC35" s="344">
        <v>1</v>
      </c>
      <c r="AD35" s="343" t="s">
        <v>182</v>
      </c>
      <c r="AE35" s="344">
        <v>10</v>
      </c>
      <c r="AF35" s="343" t="s">
        <v>338</v>
      </c>
      <c r="AG35" s="344">
        <v>4</v>
      </c>
      <c r="AH35" s="343" t="s">
        <v>338</v>
      </c>
      <c r="AI35" s="344">
        <v>3</v>
      </c>
      <c r="AJ35" s="343">
        <v>21</v>
      </c>
      <c r="AK35" s="344" t="s">
        <v>338</v>
      </c>
      <c r="AL35" s="343">
        <v>7</v>
      </c>
      <c r="AM35" s="344">
        <v>4</v>
      </c>
      <c r="AN35" s="343" t="s">
        <v>182</v>
      </c>
      <c r="AO35" s="344">
        <v>1</v>
      </c>
      <c r="AP35" s="343">
        <v>9</v>
      </c>
      <c r="AQ35" s="344">
        <v>7</v>
      </c>
      <c r="AR35" s="345">
        <v>2</v>
      </c>
      <c r="AS35" s="344">
        <v>5</v>
      </c>
      <c r="AT35" s="343">
        <v>3</v>
      </c>
      <c r="AU35" s="344">
        <v>2</v>
      </c>
      <c r="AV35" s="343">
        <v>25</v>
      </c>
      <c r="AW35" s="344">
        <v>17</v>
      </c>
      <c r="AX35" s="343">
        <v>91</v>
      </c>
      <c r="AY35" s="344">
        <v>76</v>
      </c>
      <c r="AZ35" s="345">
        <v>40</v>
      </c>
      <c r="BA35" s="358">
        <v>48</v>
      </c>
      <c r="BB35" s="247"/>
    </row>
    <row r="36" spans="1:54" ht="24" customHeight="1">
      <c r="A36" s="301" t="s">
        <v>356</v>
      </c>
      <c r="B36" s="360">
        <v>2226</v>
      </c>
      <c r="C36" s="361">
        <v>1108</v>
      </c>
      <c r="D36" s="362">
        <v>1118</v>
      </c>
      <c r="E36" s="335">
        <v>211</v>
      </c>
      <c r="F36" s="333">
        <v>183</v>
      </c>
      <c r="G36" s="336">
        <v>4</v>
      </c>
      <c r="H36" s="337">
        <v>1</v>
      </c>
      <c r="I36" s="336">
        <v>2</v>
      </c>
      <c r="J36" s="337" t="s">
        <v>182</v>
      </c>
      <c r="K36" s="336">
        <v>16</v>
      </c>
      <c r="L36" s="337">
        <v>12</v>
      </c>
      <c r="M36" s="336">
        <v>18</v>
      </c>
      <c r="N36" s="337">
        <v>26</v>
      </c>
      <c r="O36" s="336">
        <v>5</v>
      </c>
      <c r="P36" s="337">
        <v>9</v>
      </c>
      <c r="Q36" s="336">
        <v>20</v>
      </c>
      <c r="R36" s="337">
        <v>23</v>
      </c>
      <c r="S36" s="336">
        <v>11</v>
      </c>
      <c r="T36" s="337">
        <v>19</v>
      </c>
      <c r="U36" s="336">
        <v>15</v>
      </c>
      <c r="V36" s="337">
        <v>17</v>
      </c>
      <c r="W36" s="336" t="s">
        <v>182</v>
      </c>
      <c r="X36" s="337" t="s">
        <v>182</v>
      </c>
      <c r="Y36" s="336">
        <v>47</v>
      </c>
      <c r="Z36" s="337">
        <v>27</v>
      </c>
      <c r="AA36" s="301" t="s">
        <v>356</v>
      </c>
      <c r="AB36" s="343">
        <v>1</v>
      </c>
      <c r="AC36" s="344">
        <v>1</v>
      </c>
      <c r="AD36" s="343" t="s">
        <v>182</v>
      </c>
      <c r="AE36" s="344">
        <v>6</v>
      </c>
      <c r="AF36" s="343" t="s">
        <v>338</v>
      </c>
      <c r="AG36" s="344">
        <v>5</v>
      </c>
      <c r="AH36" s="343" t="s">
        <v>338</v>
      </c>
      <c r="AI36" s="344">
        <v>5</v>
      </c>
      <c r="AJ36" s="343">
        <v>24</v>
      </c>
      <c r="AK36" s="344" t="s">
        <v>338</v>
      </c>
      <c r="AL36" s="343">
        <v>9</v>
      </c>
      <c r="AM36" s="344">
        <v>3</v>
      </c>
      <c r="AN36" s="343">
        <v>1</v>
      </c>
      <c r="AO36" s="344">
        <v>1</v>
      </c>
      <c r="AP36" s="343">
        <v>13</v>
      </c>
      <c r="AQ36" s="344">
        <v>10</v>
      </c>
      <c r="AR36" s="345">
        <v>5</v>
      </c>
      <c r="AS36" s="344">
        <v>2</v>
      </c>
      <c r="AT36" s="343">
        <v>2</v>
      </c>
      <c r="AU36" s="344">
        <v>2</v>
      </c>
      <c r="AV36" s="343">
        <v>18</v>
      </c>
      <c r="AW36" s="344">
        <v>14</v>
      </c>
      <c r="AX36" s="343">
        <v>155</v>
      </c>
      <c r="AY36" s="344">
        <v>157</v>
      </c>
      <c r="AZ36" s="345">
        <v>62</v>
      </c>
      <c r="BA36" s="358">
        <v>77</v>
      </c>
      <c r="BB36" s="247"/>
    </row>
    <row r="37" spans="1:54" ht="24" customHeight="1">
      <c r="A37" s="331" t="s">
        <v>357</v>
      </c>
      <c r="B37" s="360">
        <v>2319</v>
      </c>
      <c r="C37" s="361">
        <v>831</v>
      </c>
      <c r="D37" s="362">
        <v>1488</v>
      </c>
      <c r="E37" s="335">
        <v>150</v>
      </c>
      <c r="F37" s="333">
        <v>168</v>
      </c>
      <c r="G37" s="336">
        <v>2</v>
      </c>
      <c r="H37" s="337">
        <v>4</v>
      </c>
      <c r="I37" s="336">
        <v>3</v>
      </c>
      <c r="J37" s="337">
        <v>1</v>
      </c>
      <c r="K37" s="336">
        <v>16</v>
      </c>
      <c r="L37" s="337">
        <v>22</v>
      </c>
      <c r="M37" s="336">
        <v>21</v>
      </c>
      <c r="N37" s="337">
        <v>25</v>
      </c>
      <c r="O37" s="336">
        <v>3</v>
      </c>
      <c r="P37" s="337">
        <v>6</v>
      </c>
      <c r="Q37" s="336">
        <v>15</v>
      </c>
      <c r="R37" s="337">
        <v>16</v>
      </c>
      <c r="S37" s="336">
        <v>5</v>
      </c>
      <c r="T37" s="337">
        <v>13</v>
      </c>
      <c r="U37" s="336">
        <v>8</v>
      </c>
      <c r="V37" s="337">
        <v>15</v>
      </c>
      <c r="W37" s="336">
        <v>2</v>
      </c>
      <c r="X37" s="337" t="s">
        <v>182</v>
      </c>
      <c r="Y37" s="336">
        <v>33</v>
      </c>
      <c r="Z37" s="337">
        <v>21</v>
      </c>
      <c r="AA37" s="301" t="s">
        <v>357</v>
      </c>
      <c r="AB37" s="343" t="s">
        <v>182</v>
      </c>
      <c r="AC37" s="344" t="s">
        <v>182</v>
      </c>
      <c r="AD37" s="343" t="s">
        <v>182</v>
      </c>
      <c r="AE37" s="344">
        <v>9</v>
      </c>
      <c r="AF37" s="343" t="s">
        <v>338</v>
      </c>
      <c r="AG37" s="344">
        <v>6</v>
      </c>
      <c r="AH37" s="343" t="s">
        <v>338</v>
      </c>
      <c r="AI37" s="344">
        <v>2</v>
      </c>
      <c r="AJ37" s="343">
        <v>12</v>
      </c>
      <c r="AK37" s="344" t="s">
        <v>338</v>
      </c>
      <c r="AL37" s="343">
        <v>9</v>
      </c>
      <c r="AM37" s="344">
        <v>4</v>
      </c>
      <c r="AN37" s="343" t="s">
        <v>182</v>
      </c>
      <c r="AO37" s="344">
        <v>1</v>
      </c>
      <c r="AP37" s="343">
        <v>5</v>
      </c>
      <c r="AQ37" s="344">
        <v>5</v>
      </c>
      <c r="AR37" s="345">
        <v>1</v>
      </c>
      <c r="AS37" s="344">
        <v>5</v>
      </c>
      <c r="AT37" s="343">
        <v>2</v>
      </c>
      <c r="AU37" s="344">
        <v>2</v>
      </c>
      <c r="AV37" s="343">
        <v>13</v>
      </c>
      <c r="AW37" s="344">
        <v>11</v>
      </c>
      <c r="AX37" s="343">
        <v>111</v>
      </c>
      <c r="AY37" s="344">
        <v>251</v>
      </c>
      <c r="AZ37" s="345">
        <v>38</v>
      </c>
      <c r="BA37" s="358">
        <v>85</v>
      </c>
      <c r="BB37" s="247"/>
    </row>
    <row r="38" spans="1:54" ht="24" customHeight="1">
      <c r="A38" s="301" t="s">
        <v>358</v>
      </c>
      <c r="B38" s="360">
        <v>1429</v>
      </c>
      <c r="C38" s="361">
        <v>329</v>
      </c>
      <c r="D38" s="362">
        <v>1100</v>
      </c>
      <c r="E38" s="335">
        <v>35</v>
      </c>
      <c r="F38" s="333">
        <v>96</v>
      </c>
      <c r="G38" s="336" t="s">
        <v>182</v>
      </c>
      <c r="H38" s="337">
        <v>3</v>
      </c>
      <c r="I38" s="336">
        <v>1</v>
      </c>
      <c r="J38" s="337">
        <v>1</v>
      </c>
      <c r="K38" s="336">
        <v>3</v>
      </c>
      <c r="L38" s="337">
        <v>10</v>
      </c>
      <c r="M38" s="336">
        <v>7</v>
      </c>
      <c r="N38" s="337">
        <v>14</v>
      </c>
      <c r="O38" s="336" t="s">
        <v>182</v>
      </c>
      <c r="P38" s="337">
        <v>2</v>
      </c>
      <c r="Q38" s="336">
        <v>4</v>
      </c>
      <c r="R38" s="337">
        <v>12</v>
      </c>
      <c r="S38" s="336">
        <v>2</v>
      </c>
      <c r="T38" s="337">
        <v>9</v>
      </c>
      <c r="U38" s="336">
        <v>2</v>
      </c>
      <c r="V38" s="337">
        <v>3</v>
      </c>
      <c r="W38" s="336" t="s">
        <v>182</v>
      </c>
      <c r="X38" s="337" t="s">
        <v>182</v>
      </c>
      <c r="Y38" s="336">
        <v>4</v>
      </c>
      <c r="Z38" s="337">
        <v>13</v>
      </c>
      <c r="AA38" s="301" t="s">
        <v>358</v>
      </c>
      <c r="AB38" s="343" t="s">
        <v>182</v>
      </c>
      <c r="AC38" s="344">
        <v>2</v>
      </c>
      <c r="AD38" s="343" t="s">
        <v>182</v>
      </c>
      <c r="AE38" s="344">
        <v>2</v>
      </c>
      <c r="AF38" s="343" t="s">
        <v>338</v>
      </c>
      <c r="AG38" s="344">
        <v>3</v>
      </c>
      <c r="AH38" s="343" t="s">
        <v>338</v>
      </c>
      <c r="AI38" s="344">
        <v>1</v>
      </c>
      <c r="AJ38" s="343">
        <v>7</v>
      </c>
      <c r="AK38" s="344" t="s">
        <v>338</v>
      </c>
      <c r="AL38" s="343">
        <v>2</v>
      </c>
      <c r="AM38" s="344">
        <v>3</v>
      </c>
      <c r="AN38" s="343">
        <v>1</v>
      </c>
      <c r="AO38" s="344" t="s">
        <v>182</v>
      </c>
      <c r="AP38" s="343" t="s">
        <v>182</v>
      </c>
      <c r="AQ38" s="344">
        <v>1</v>
      </c>
      <c r="AR38" s="345">
        <v>1</v>
      </c>
      <c r="AS38" s="344">
        <v>1</v>
      </c>
      <c r="AT38" s="343" t="s">
        <v>182</v>
      </c>
      <c r="AU38" s="344">
        <v>4</v>
      </c>
      <c r="AV38" s="343">
        <v>1</v>
      </c>
      <c r="AW38" s="344">
        <v>12</v>
      </c>
      <c r="AX38" s="343">
        <v>48</v>
      </c>
      <c r="AY38" s="344">
        <v>222</v>
      </c>
      <c r="AZ38" s="345">
        <v>19</v>
      </c>
      <c r="BA38" s="358">
        <v>43</v>
      </c>
      <c r="BB38" s="247"/>
    </row>
    <row r="39" spans="1:54" ht="24" customHeight="1">
      <c r="A39" s="331"/>
      <c r="B39" s="332"/>
      <c r="C39" s="333"/>
      <c r="D39" s="334"/>
      <c r="E39" s="335"/>
      <c r="F39" s="333"/>
      <c r="G39" s="336"/>
      <c r="H39" s="337"/>
      <c r="I39" s="336"/>
      <c r="J39" s="337"/>
      <c r="K39" s="336"/>
      <c r="L39" s="337"/>
      <c r="M39" s="336"/>
      <c r="N39" s="337"/>
      <c r="O39" s="336"/>
      <c r="P39" s="337"/>
      <c r="Q39" s="336"/>
      <c r="R39" s="337"/>
      <c r="S39" s="336"/>
      <c r="T39" s="337"/>
      <c r="U39" s="336"/>
      <c r="V39" s="337"/>
      <c r="W39" s="336"/>
      <c r="X39" s="337"/>
      <c r="Y39" s="336"/>
      <c r="Z39" s="337"/>
      <c r="AA39" s="301"/>
      <c r="AB39" s="343"/>
      <c r="AC39" s="344"/>
      <c r="AD39" s="343"/>
      <c r="AE39" s="344"/>
      <c r="AF39" s="343"/>
      <c r="AG39" s="344"/>
      <c r="AH39" s="343"/>
      <c r="AI39" s="344"/>
      <c r="AJ39" s="343"/>
      <c r="AK39" s="344"/>
      <c r="AL39" s="343"/>
      <c r="AM39" s="344"/>
      <c r="AN39" s="343"/>
      <c r="AO39" s="344"/>
      <c r="AP39" s="343"/>
      <c r="AQ39" s="344"/>
      <c r="AR39" s="345"/>
      <c r="AS39" s="344"/>
      <c r="AT39" s="343"/>
      <c r="AU39" s="344"/>
      <c r="AV39" s="343"/>
      <c r="AW39" s="344"/>
      <c r="AX39" s="343"/>
      <c r="AY39" s="344"/>
      <c r="AZ39" s="345"/>
      <c r="BA39" s="358"/>
      <c r="BB39" s="247"/>
    </row>
    <row r="40" spans="1:54" ht="24" customHeight="1">
      <c r="A40" s="331" t="s">
        <v>359</v>
      </c>
      <c r="B40" s="332">
        <v>350</v>
      </c>
      <c r="C40" s="333">
        <v>40</v>
      </c>
      <c r="D40" s="334">
        <v>310</v>
      </c>
      <c r="E40" s="335">
        <v>2</v>
      </c>
      <c r="F40" s="333">
        <v>16</v>
      </c>
      <c r="G40" s="336" t="s">
        <v>182</v>
      </c>
      <c r="H40" s="337">
        <v>1</v>
      </c>
      <c r="I40" s="336" t="s">
        <v>182</v>
      </c>
      <c r="J40" s="337" t="s">
        <v>182</v>
      </c>
      <c r="K40" s="336" t="s">
        <v>182</v>
      </c>
      <c r="L40" s="337">
        <v>4</v>
      </c>
      <c r="M40" s="336">
        <v>1</v>
      </c>
      <c r="N40" s="337" t="s">
        <v>182</v>
      </c>
      <c r="O40" s="336">
        <v>1</v>
      </c>
      <c r="P40" s="337">
        <v>1</v>
      </c>
      <c r="Q40" s="336" t="s">
        <v>182</v>
      </c>
      <c r="R40" s="337">
        <v>1</v>
      </c>
      <c r="S40" s="336" t="s">
        <v>182</v>
      </c>
      <c r="T40" s="337" t="s">
        <v>182</v>
      </c>
      <c r="U40" s="336" t="s">
        <v>182</v>
      </c>
      <c r="V40" s="337">
        <v>2</v>
      </c>
      <c r="W40" s="336" t="s">
        <v>182</v>
      </c>
      <c r="X40" s="337" t="s">
        <v>182</v>
      </c>
      <c r="Y40" s="336" t="s">
        <v>182</v>
      </c>
      <c r="Z40" s="337">
        <v>4</v>
      </c>
      <c r="AA40" s="301" t="s">
        <v>359</v>
      </c>
      <c r="AB40" s="343" t="s">
        <v>182</v>
      </c>
      <c r="AC40" s="344" t="s">
        <v>182</v>
      </c>
      <c r="AD40" s="343" t="s">
        <v>182</v>
      </c>
      <c r="AE40" s="344">
        <v>1</v>
      </c>
      <c r="AF40" s="343" t="s">
        <v>338</v>
      </c>
      <c r="AG40" s="344">
        <v>1</v>
      </c>
      <c r="AH40" s="343" t="s">
        <v>338</v>
      </c>
      <c r="AI40" s="344" t="s">
        <v>182</v>
      </c>
      <c r="AJ40" s="343" t="s">
        <v>182</v>
      </c>
      <c r="AK40" s="344" t="s">
        <v>338</v>
      </c>
      <c r="AL40" s="343" t="s">
        <v>182</v>
      </c>
      <c r="AM40" s="344" t="s">
        <v>182</v>
      </c>
      <c r="AN40" s="343" t="s">
        <v>182</v>
      </c>
      <c r="AO40" s="344" t="s">
        <v>182</v>
      </c>
      <c r="AP40" s="343" t="s">
        <v>182</v>
      </c>
      <c r="AQ40" s="344" t="s">
        <v>182</v>
      </c>
      <c r="AR40" s="345" t="s">
        <v>182</v>
      </c>
      <c r="AS40" s="344" t="s">
        <v>182</v>
      </c>
      <c r="AT40" s="343" t="s">
        <v>182</v>
      </c>
      <c r="AU40" s="344" t="s">
        <v>182</v>
      </c>
      <c r="AV40" s="343" t="s">
        <v>182</v>
      </c>
      <c r="AW40" s="344">
        <v>1</v>
      </c>
      <c r="AX40" s="343">
        <v>3</v>
      </c>
      <c r="AY40" s="344">
        <v>47</v>
      </c>
      <c r="AZ40" s="345">
        <v>1</v>
      </c>
      <c r="BA40" s="358">
        <v>12</v>
      </c>
      <c r="BB40" s="247"/>
    </row>
    <row r="41" spans="1:54" ht="24" customHeight="1" thickBot="1">
      <c r="A41" s="363" t="s">
        <v>360</v>
      </c>
      <c r="B41" s="364" t="s">
        <v>182</v>
      </c>
      <c r="C41" s="365" t="s">
        <v>182</v>
      </c>
      <c r="D41" s="366" t="s">
        <v>182</v>
      </c>
      <c r="E41" s="367" t="s">
        <v>182</v>
      </c>
      <c r="F41" s="368" t="s">
        <v>182</v>
      </c>
      <c r="G41" s="369" t="s">
        <v>182</v>
      </c>
      <c r="H41" s="370" t="s">
        <v>182</v>
      </c>
      <c r="I41" s="369" t="s">
        <v>182</v>
      </c>
      <c r="J41" s="370" t="s">
        <v>182</v>
      </c>
      <c r="K41" s="369" t="s">
        <v>182</v>
      </c>
      <c r="L41" s="370" t="s">
        <v>182</v>
      </c>
      <c r="M41" s="369" t="s">
        <v>182</v>
      </c>
      <c r="N41" s="370" t="s">
        <v>182</v>
      </c>
      <c r="O41" s="369" t="s">
        <v>182</v>
      </c>
      <c r="P41" s="370" t="s">
        <v>182</v>
      </c>
      <c r="Q41" s="369" t="s">
        <v>182</v>
      </c>
      <c r="R41" s="370" t="s">
        <v>182</v>
      </c>
      <c r="S41" s="369" t="s">
        <v>182</v>
      </c>
      <c r="T41" s="370" t="s">
        <v>182</v>
      </c>
      <c r="U41" s="369" t="s">
        <v>182</v>
      </c>
      <c r="V41" s="370" t="s">
        <v>182</v>
      </c>
      <c r="W41" s="369" t="s">
        <v>182</v>
      </c>
      <c r="X41" s="370" t="s">
        <v>182</v>
      </c>
      <c r="Y41" s="369" t="s">
        <v>182</v>
      </c>
      <c r="Z41" s="370" t="s">
        <v>182</v>
      </c>
      <c r="AA41" s="363" t="s">
        <v>360</v>
      </c>
      <c r="AB41" s="371" t="s">
        <v>182</v>
      </c>
      <c r="AC41" s="372" t="s">
        <v>182</v>
      </c>
      <c r="AD41" s="371" t="s">
        <v>182</v>
      </c>
      <c r="AE41" s="372" t="s">
        <v>182</v>
      </c>
      <c r="AF41" s="371" t="s">
        <v>338</v>
      </c>
      <c r="AG41" s="372" t="s">
        <v>182</v>
      </c>
      <c r="AH41" s="371" t="s">
        <v>338</v>
      </c>
      <c r="AI41" s="372" t="s">
        <v>182</v>
      </c>
      <c r="AJ41" s="371" t="s">
        <v>182</v>
      </c>
      <c r="AK41" s="372" t="s">
        <v>338</v>
      </c>
      <c r="AL41" s="371" t="s">
        <v>182</v>
      </c>
      <c r="AM41" s="372" t="s">
        <v>182</v>
      </c>
      <c r="AN41" s="371" t="s">
        <v>182</v>
      </c>
      <c r="AO41" s="372" t="s">
        <v>182</v>
      </c>
      <c r="AP41" s="371" t="s">
        <v>182</v>
      </c>
      <c r="AQ41" s="372" t="s">
        <v>182</v>
      </c>
      <c r="AR41" s="373" t="s">
        <v>182</v>
      </c>
      <c r="AS41" s="372" t="s">
        <v>182</v>
      </c>
      <c r="AT41" s="371" t="s">
        <v>182</v>
      </c>
      <c r="AU41" s="372" t="s">
        <v>182</v>
      </c>
      <c r="AV41" s="371" t="s">
        <v>182</v>
      </c>
      <c r="AW41" s="372" t="s">
        <v>182</v>
      </c>
      <c r="AX41" s="371" t="s">
        <v>182</v>
      </c>
      <c r="AY41" s="372" t="s">
        <v>182</v>
      </c>
      <c r="AZ41" s="373" t="s">
        <v>182</v>
      </c>
      <c r="BA41" s="374" t="s">
        <v>182</v>
      </c>
      <c r="BB41" s="247"/>
    </row>
    <row r="42" spans="1:54" ht="14.4">
      <c r="A42" s="247"/>
      <c r="B42" s="375"/>
      <c r="C42" s="375"/>
      <c r="D42" s="375"/>
      <c r="E42" s="375"/>
      <c r="F42" s="375"/>
      <c r="G42" s="375"/>
      <c r="H42" s="375"/>
      <c r="I42" s="375"/>
      <c r="J42" s="375"/>
      <c r="K42" s="375"/>
      <c r="L42" s="375"/>
      <c r="M42" s="247"/>
      <c r="N42" s="247"/>
      <c r="O42" s="375"/>
      <c r="P42" s="375"/>
      <c r="Q42" s="375"/>
      <c r="R42" s="375"/>
      <c r="S42" s="247"/>
      <c r="T42" s="247"/>
      <c r="U42" s="375"/>
      <c r="V42" s="375"/>
      <c r="W42" s="247"/>
      <c r="X42" s="247"/>
      <c r="Y42" s="375"/>
      <c r="Z42" s="375"/>
      <c r="AA42" s="375"/>
      <c r="AB42" s="247"/>
      <c r="AC42" s="247"/>
      <c r="AD42" s="375"/>
      <c r="AE42" s="375"/>
      <c r="AF42" s="375"/>
      <c r="AG42" s="375"/>
      <c r="AH42" s="247"/>
      <c r="AI42" s="247"/>
      <c r="AJ42" s="247"/>
      <c r="AK42" s="247"/>
      <c r="AL42" s="247"/>
      <c r="AM42" s="247"/>
      <c r="AN42" s="247"/>
      <c r="AO42" s="247"/>
      <c r="AP42" s="247"/>
      <c r="AQ42" s="247"/>
      <c r="AR42" s="375"/>
      <c r="AS42" s="375"/>
      <c r="AT42" s="375"/>
      <c r="AU42" s="375"/>
      <c r="AV42" s="375"/>
      <c r="AW42" s="375"/>
      <c r="AX42" s="375"/>
      <c r="AY42" s="375"/>
      <c r="AZ42" s="375"/>
      <c r="BA42" s="375"/>
      <c r="BB42" s="247"/>
    </row>
    <row r="43" spans="1:54" ht="14.4" hidden="1">
      <c r="A43" s="247"/>
      <c r="B43" s="375">
        <v>9963</v>
      </c>
      <c r="C43" s="375">
        <v>4831</v>
      </c>
      <c r="D43" s="375">
        <v>5132</v>
      </c>
      <c r="E43" s="375">
        <v>1550</v>
      </c>
      <c r="F43" s="375">
        <v>1139</v>
      </c>
      <c r="G43" s="376">
        <v>31</v>
      </c>
      <c r="H43" s="376">
        <v>15</v>
      </c>
      <c r="I43" s="376">
        <v>52</v>
      </c>
      <c r="J43" s="376">
        <v>10</v>
      </c>
      <c r="K43" s="376">
        <v>179</v>
      </c>
      <c r="L43" s="376">
        <v>101</v>
      </c>
      <c r="M43" s="376">
        <v>114</v>
      </c>
      <c r="N43" s="376">
        <v>145</v>
      </c>
      <c r="O43" s="376">
        <v>56</v>
      </c>
      <c r="P43" s="376">
        <v>42</v>
      </c>
      <c r="Q43" s="376">
        <v>166</v>
      </c>
      <c r="R43" s="376">
        <v>76</v>
      </c>
      <c r="S43" s="376">
        <v>65</v>
      </c>
      <c r="T43" s="376">
        <v>74</v>
      </c>
      <c r="U43" s="376">
        <v>107</v>
      </c>
      <c r="V43" s="376">
        <v>130</v>
      </c>
      <c r="W43" s="376">
        <v>6</v>
      </c>
      <c r="X43" s="376">
        <v>0</v>
      </c>
      <c r="Y43" s="376">
        <v>377</v>
      </c>
      <c r="Z43" s="376">
        <v>165</v>
      </c>
      <c r="AA43" s="376">
        <v>0</v>
      </c>
      <c r="AB43" s="376">
        <v>4</v>
      </c>
      <c r="AC43" s="376">
        <v>8</v>
      </c>
      <c r="AD43" s="376">
        <v>0</v>
      </c>
      <c r="AE43" s="376">
        <v>95</v>
      </c>
      <c r="AF43" s="376">
        <v>0</v>
      </c>
      <c r="AG43" s="376">
        <v>43</v>
      </c>
      <c r="AH43" s="376">
        <v>0</v>
      </c>
      <c r="AI43" s="376">
        <v>35</v>
      </c>
      <c r="AJ43" s="376">
        <v>107</v>
      </c>
      <c r="AK43" s="376">
        <v>0</v>
      </c>
      <c r="AL43" s="376">
        <v>44</v>
      </c>
      <c r="AM43" s="376">
        <v>19</v>
      </c>
      <c r="AN43" s="376">
        <v>11</v>
      </c>
      <c r="AO43" s="376">
        <v>7</v>
      </c>
      <c r="AP43" s="376">
        <v>51</v>
      </c>
      <c r="AQ43" s="376">
        <v>29</v>
      </c>
      <c r="AR43" s="376">
        <v>50</v>
      </c>
      <c r="AS43" s="376">
        <v>32</v>
      </c>
      <c r="AT43" s="376">
        <v>22</v>
      </c>
      <c r="AU43" s="376">
        <v>20</v>
      </c>
      <c r="AV43" s="376">
        <v>108</v>
      </c>
      <c r="AW43" s="376">
        <v>93</v>
      </c>
      <c r="AX43" s="376">
        <v>622</v>
      </c>
      <c r="AY43" s="376">
        <v>866</v>
      </c>
      <c r="AZ43" s="376">
        <v>306</v>
      </c>
      <c r="BA43" s="376">
        <v>381</v>
      </c>
      <c r="BB43" s="247"/>
    </row>
    <row r="44" spans="1:54" ht="14.4">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row>
    <row r="45" spans="1:54">
      <c r="B45" s="377"/>
      <c r="C45" s="377"/>
      <c r="D45" s="377"/>
    </row>
  </sheetData>
  <mergeCells count="31">
    <mergeCell ref="AN4:AO5"/>
    <mergeCell ref="AP4:AQ5"/>
    <mergeCell ref="AR4:AS5"/>
    <mergeCell ref="AT4:AU5"/>
    <mergeCell ref="AV4:AW5"/>
    <mergeCell ref="AB4:AC5"/>
    <mergeCell ref="AD4:AE5"/>
    <mergeCell ref="AF4:AG5"/>
    <mergeCell ref="AH4:AI5"/>
    <mergeCell ref="AJ4:AK5"/>
    <mergeCell ref="AL4:AM5"/>
    <mergeCell ref="AX3:AY5"/>
    <mergeCell ref="AZ3:BA5"/>
    <mergeCell ref="B4:D4"/>
    <mergeCell ref="E4:F5"/>
    <mergeCell ref="G4:H5"/>
    <mergeCell ref="I4:J5"/>
    <mergeCell ref="K4:L5"/>
    <mergeCell ref="M4:N5"/>
    <mergeCell ref="O4:P5"/>
    <mergeCell ref="Q4:R5"/>
    <mergeCell ref="A3:A6"/>
    <mergeCell ref="E3:N3"/>
    <mergeCell ref="O3:Z3"/>
    <mergeCell ref="AA3:AA6"/>
    <mergeCell ref="AB3:AO3"/>
    <mergeCell ref="AP3:AW3"/>
    <mergeCell ref="S4:T5"/>
    <mergeCell ref="U4:V5"/>
    <mergeCell ref="W4:X5"/>
    <mergeCell ref="Y4:Z5"/>
  </mergeCells>
  <phoneticPr fontId="3"/>
  <pageMargins left="0.70866141732283472" right="0.70866141732283472" top="1.3385826771653544" bottom="0.74803149606299213" header="0.31496062992125984" footer="0.31496062992125984"/>
  <pageSetup paperSize="9" scale="67" fitToWidth="4" orientation="portrait" r:id="rId1"/>
  <headerFooter alignWithMargins="0"/>
  <colBreaks count="3" manualBreakCount="3">
    <brk id="14" max="40" man="1"/>
    <brk id="26" max="40" man="1"/>
    <brk id="41" max="4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03B1-FA82-41A3-8D8B-7E23F2A02EBA}">
  <sheetPr>
    <tabColor rgb="FFFFC000"/>
    <pageSetUpPr fitToPage="1"/>
  </sheetPr>
  <dimension ref="A1:S28"/>
  <sheetViews>
    <sheetView showGridLines="0" tabSelected="1" view="pageBreakPreview" zoomScale="60" zoomScaleNormal="100" workbookViewId="0">
      <selection activeCell="E16" sqref="E16"/>
    </sheetView>
  </sheetViews>
  <sheetFormatPr defaultColWidth="8.09765625" defaultRowHeight="16.2"/>
  <cols>
    <col min="1" max="1" width="4" style="462" customWidth="1"/>
    <col min="2" max="2" width="13.59765625" style="462" customWidth="1"/>
    <col min="3" max="4" width="18.8984375" style="462" customWidth="1"/>
    <col min="5" max="5" width="20.09765625" style="462" customWidth="1"/>
    <col min="6" max="6" width="8.5" style="462" bestFit="1" customWidth="1"/>
    <col min="7" max="13" width="8.09765625" style="462"/>
    <col min="14" max="14" width="16.09765625" style="462" customWidth="1"/>
    <col min="15" max="16384" width="8.09765625" style="462"/>
  </cols>
  <sheetData>
    <row r="1" spans="1:19">
      <c r="A1" s="462" t="s">
        <v>481</v>
      </c>
      <c r="E1" s="463"/>
      <c r="F1" s="464" t="s">
        <v>482</v>
      </c>
    </row>
    <row r="2" spans="1:19" ht="28.5" customHeight="1">
      <c r="A2" s="465" t="s">
        <v>483</v>
      </c>
    </row>
    <row r="3" spans="1:19" ht="12" customHeight="1">
      <c r="A3" s="466"/>
      <c r="B3" s="466"/>
      <c r="C3" s="466"/>
      <c r="D3" s="466"/>
      <c r="E3" s="466"/>
    </row>
    <row r="4" spans="1:19" ht="22.05" customHeight="1">
      <c r="A4" s="467" t="s">
        <v>484</v>
      </c>
      <c r="B4" s="467"/>
      <c r="C4" s="467"/>
      <c r="D4" s="467"/>
      <c r="E4" s="467"/>
      <c r="F4" s="468"/>
    </row>
    <row r="5" spans="1:19" ht="22.05" customHeight="1">
      <c r="A5" s="466" t="s">
        <v>485</v>
      </c>
      <c r="B5" s="466"/>
      <c r="C5" s="466"/>
      <c r="D5" s="466"/>
      <c r="E5" s="466"/>
    </row>
    <row r="6" spans="1:19" ht="18" customHeight="1">
      <c r="A6" s="469"/>
      <c r="B6" s="469"/>
      <c r="C6" s="469"/>
      <c r="D6" s="469"/>
      <c r="E6" s="469"/>
    </row>
    <row r="7" spans="1:19" ht="27.75" customHeight="1">
      <c r="A7" s="466"/>
      <c r="B7" s="466"/>
      <c r="C7" s="466"/>
      <c r="D7" s="466"/>
      <c r="E7" s="466"/>
    </row>
    <row r="8" spans="1:19">
      <c r="A8" s="466"/>
      <c r="B8" s="466" t="s">
        <v>486</v>
      </c>
      <c r="C8" s="466"/>
      <c r="D8" s="466"/>
      <c r="E8" s="466"/>
    </row>
    <row r="9" spans="1:19" ht="9.75" customHeight="1">
      <c r="A9" s="466"/>
      <c r="B9" s="466"/>
      <c r="C9" s="466"/>
      <c r="D9" s="466"/>
      <c r="E9" s="466"/>
      <c r="N9" s="470"/>
      <c r="O9" s="470"/>
      <c r="P9" s="470"/>
      <c r="Q9" s="470"/>
      <c r="R9" s="470"/>
      <c r="S9" s="470"/>
    </row>
    <row r="10" spans="1:19" ht="20.25" customHeight="1">
      <c r="A10" s="466"/>
      <c r="B10" s="471"/>
      <c r="C10" s="472"/>
      <c r="D10" s="466"/>
      <c r="E10" s="466"/>
      <c r="N10" s="470"/>
      <c r="O10" s="470"/>
      <c r="P10" s="470"/>
      <c r="Q10" s="470"/>
      <c r="R10" s="470"/>
      <c r="S10" s="470"/>
    </row>
    <row r="11" spans="1:19" ht="20.25" customHeight="1">
      <c r="A11" s="466"/>
      <c r="B11" s="471"/>
      <c r="C11" s="472"/>
      <c r="D11" s="466"/>
      <c r="E11" s="466"/>
    </row>
    <row r="12" spans="1:19">
      <c r="A12" s="466"/>
      <c r="B12" s="466"/>
      <c r="C12" s="466"/>
      <c r="D12" s="466"/>
      <c r="E12" s="466"/>
    </row>
    <row r="13" spans="1:19" ht="58.5" customHeight="1"/>
    <row r="14" spans="1:19">
      <c r="B14" s="466" t="s">
        <v>487</v>
      </c>
      <c r="C14" s="466"/>
      <c r="D14" s="466"/>
      <c r="E14" s="466"/>
    </row>
    <row r="15" spans="1:19" ht="8.25" customHeight="1">
      <c r="B15" s="466"/>
      <c r="C15" s="466"/>
      <c r="D15" s="466"/>
      <c r="E15" s="466"/>
    </row>
    <row r="16" spans="1:19" ht="48" customHeight="1">
      <c r="B16" s="473" t="s">
        <v>488</v>
      </c>
      <c r="C16" s="474" t="s">
        <v>489</v>
      </c>
      <c r="D16" s="474" t="s">
        <v>490</v>
      </c>
      <c r="E16" s="474" t="s">
        <v>491</v>
      </c>
    </row>
    <row r="17" spans="2:6" ht="18.75" customHeight="1">
      <c r="B17" s="475" t="s">
        <v>492</v>
      </c>
      <c r="C17" s="476">
        <v>19000</v>
      </c>
      <c r="D17" s="476">
        <v>31</v>
      </c>
      <c r="E17" s="477">
        <v>8.1578947368421053E-3</v>
      </c>
      <c r="F17" s="478"/>
    </row>
    <row r="18" spans="2:6" ht="18.75" customHeight="1">
      <c r="B18" s="475" t="s">
        <v>493</v>
      </c>
      <c r="C18" s="476">
        <v>16000</v>
      </c>
      <c r="D18" s="476">
        <v>502</v>
      </c>
      <c r="E18" s="477">
        <v>0.15687499999999999</v>
      </c>
      <c r="F18" s="478"/>
    </row>
    <row r="19" spans="2:6" ht="18.75" customHeight="1">
      <c r="B19" s="475" t="s">
        <v>494</v>
      </c>
      <c r="C19" s="476">
        <v>15000</v>
      </c>
      <c r="D19" s="476">
        <v>1335</v>
      </c>
      <c r="E19" s="477">
        <v>0.44499999999999995</v>
      </c>
    </row>
    <row r="20" spans="2:6" ht="18.75" customHeight="1">
      <c r="B20" s="475" t="s">
        <v>495</v>
      </c>
      <c r="C20" s="476">
        <v>17000</v>
      </c>
      <c r="D20" s="476">
        <v>1588</v>
      </c>
      <c r="E20" s="477">
        <v>0.46705882352941175</v>
      </c>
    </row>
    <row r="21" spans="2:6" ht="18.75" customHeight="1">
      <c r="B21" s="475" t="s">
        <v>496</v>
      </c>
      <c r="C21" s="476">
        <v>20000</v>
      </c>
      <c r="D21" s="476">
        <v>1090</v>
      </c>
      <c r="E21" s="477">
        <v>0.27250000000000002</v>
      </c>
    </row>
    <row r="22" spans="2:6" ht="18.75" customHeight="1">
      <c r="B22" s="475" t="s">
        <v>497</v>
      </c>
      <c r="C22" s="476">
        <v>24000</v>
      </c>
      <c r="D22" s="476">
        <v>274</v>
      </c>
      <c r="E22" s="477">
        <v>5.7083333333333333E-2</v>
      </c>
    </row>
    <row r="23" spans="2:6" ht="18.75" customHeight="1">
      <c r="B23" s="475" t="s">
        <v>498</v>
      </c>
      <c r="C23" s="476">
        <v>26000</v>
      </c>
      <c r="D23" s="476">
        <v>3</v>
      </c>
      <c r="E23" s="479">
        <v>5.7692307692307687E-4</v>
      </c>
    </row>
    <row r="24" spans="2:6" ht="18.75" customHeight="1">
      <c r="B24" s="475" t="s">
        <v>499</v>
      </c>
      <c r="C24" s="480">
        <v>137000</v>
      </c>
      <c r="D24" s="481">
        <v>4823</v>
      </c>
      <c r="E24" s="477">
        <v>1.4072519746765102</v>
      </c>
    </row>
    <row r="25" spans="2:6" ht="29.25" customHeight="1" thickBot="1">
      <c r="B25" s="482"/>
      <c r="C25" s="483"/>
      <c r="D25" s="484"/>
      <c r="E25" s="485"/>
    </row>
    <row r="26" spans="2:6" ht="28.5" customHeight="1" thickBot="1">
      <c r="B26" s="482"/>
      <c r="C26" s="483"/>
      <c r="D26" s="486" t="s">
        <v>500</v>
      </c>
      <c r="E26" s="487">
        <v>1.41</v>
      </c>
    </row>
    <row r="27" spans="2:6" ht="49.8" customHeight="1">
      <c r="B27" s="488" t="s">
        <v>501</v>
      </c>
    </row>
    <row r="28" spans="2:6">
      <c r="B28" s="488"/>
    </row>
  </sheetData>
  <mergeCells count="6">
    <mergeCell ref="A6:E6"/>
    <mergeCell ref="N9:N10"/>
    <mergeCell ref="O9:P9"/>
    <mergeCell ref="Q9:S10"/>
    <mergeCell ref="B10:B11"/>
    <mergeCell ref="O10:P10"/>
  </mergeCells>
  <phoneticPr fontId="3"/>
  <pageMargins left="0.75" right="0.36"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第１表</vt:lpstr>
      <vt:lpstr>第2表</vt:lpstr>
      <vt:lpstr>第3表 </vt:lpstr>
      <vt:lpstr>第5表</vt:lpstr>
      <vt:lpstr>第4表</vt:lpstr>
      <vt:lpstr>参考表</vt:lpstr>
      <vt:lpstr>参考表!Print_Area</vt:lpstr>
      <vt:lpstr>第１表!Print_Area</vt:lpstr>
      <vt:lpstr>第2表!Print_Area</vt:lpstr>
      <vt:lpstr>'第3表 '!Print_Area</vt:lpstr>
      <vt:lpstr>第4表!Print_Area</vt:lpstr>
      <vt:lpstr>第5表!Print_Area</vt:lpstr>
      <vt:lpstr>第2表!Print_Area_MI</vt:lpstr>
      <vt:lpstr>'第3表 '!Print_Area_MI</vt:lpstr>
      <vt:lpstr>第4表!Print_Area_MI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久富　千穂（医務課）</dc:creator>
  <cp:lastModifiedBy>久富　千穂（医務課）</cp:lastModifiedBy>
  <dcterms:created xsi:type="dcterms:W3CDTF">2025-09-05T06:05:13Z</dcterms:created>
  <dcterms:modified xsi:type="dcterms:W3CDTF">2025-09-05T06:08:20Z</dcterms:modified>
</cp:coreProperties>
</file>