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fs101\Share\200650男女参画・女性の活躍推進課\男女参画・女性の活躍推進課\12事業\32事業\11男性の家事育児参画\■SAGAPAPA育休アシスト奨励金\01_奨励金要綱\03_改正（R8.3）\01_起案\"/>
    </mc:Choice>
  </mc:AlternateContent>
  <xr:revisionPtr revIDLastSave="0" documentId="13_ncr:1_{4F0D39F1-8576-4D87-B545-A8366784048F}" xr6:coauthVersionLast="47" xr6:coauthVersionMax="47" xr10:uidLastSave="{00000000-0000-0000-0000-000000000000}"/>
  <bookViews>
    <workbookView xWindow="9696" yWindow="240" windowWidth="15972" windowHeight="16128" xr2:uid="{41BC3CBF-283C-4440-BDC8-A939B0228858}"/>
  </bookViews>
  <sheets>
    <sheet name="第１号様式" sheetId="8" r:id="rId1"/>
  </sheets>
  <definedNames>
    <definedName name="_xlnm._FilterDatabase" localSheetId="0" hidden="1">第１号様式!$B$33:$AJ$42</definedName>
    <definedName name="_xlnm.Print_Area" localSheetId="0">第１号様式!$A$1:$AJ$98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8" l="1"/>
  <c r="U53" i="8" s="1"/>
  <c r="AE61" i="8"/>
  <c r="AD47" i="8"/>
  <c r="M16" i="8" s="1"/>
  <c r="AE57" i="8"/>
  <c r="AE60" i="8" s="1"/>
  <c r="AC29" i="8"/>
  <c r="AE65" i="8" l="1"/>
  <c r="AE53" i="8"/>
  <c r="AE64" i="8"/>
  <c r="AE66" i="8" l="1"/>
  <c r="AD68" i="8" s="1"/>
  <c r="AD16" i="8" s="1"/>
  <c r="U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　大樹（男女参画・女性の活躍推進課）</author>
    <author>野尻 浩由</author>
  </authors>
  <commentList>
    <comment ref="M16" authorId="0" shapeId="0" xr:uid="{C0F461A1-DB39-459B-8FAF-5773C0E264A7}">
      <text>
        <r>
          <rPr>
            <sz val="9"/>
            <color indexed="81"/>
            <rFont val="MS P ゴシック"/>
            <family val="3"/>
            <charset val="128"/>
          </rPr>
          <t>①＝AA45が○の場合、金額が自動表示されます</t>
        </r>
      </text>
    </comment>
    <comment ref="AD16" authorId="0" shapeId="0" xr:uid="{110B3E69-06E7-4628-8BEE-3C6477F50FDB}">
      <text>
        <r>
          <rPr>
            <sz val="9"/>
            <color indexed="81"/>
            <rFont val="MS P ゴシック"/>
            <family val="3"/>
            <charset val="128"/>
          </rPr>
          <t xml:space="preserve">②＝AA50とAA51が○、その他必要事項が入力された場合、金額が自動表示されます
</t>
        </r>
      </text>
    </comment>
    <comment ref="AE18" authorId="0" shapeId="0" xr:uid="{8D1CC3D2-CD9C-4F39-AA45-D9E4BD1523DD}">
      <text>
        <r>
          <rPr>
            <sz val="9"/>
            <color indexed="81"/>
            <rFont val="MS P ゴシック"/>
            <family val="3"/>
            <charset val="128"/>
          </rPr>
          <t>↓リンク先の「会員登録企業・団体一覧」のファイルから会員番号が確認できます</t>
        </r>
      </text>
    </comment>
    <comment ref="U29" authorId="1" shapeId="0" xr:uid="{673DD9B9-D057-4F94-949A-0D621D440577}">
      <text>
        <r>
          <rPr>
            <sz val="9"/>
            <color indexed="81"/>
            <rFont val="MS P ゴシック"/>
            <family val="3"/>
            <charset val="128"/>
          </rPr>
          <t xml:space="preserve">①～④の期間に以下の休暇等を取得した日数を計上
　・特別休暇
　　（育児目的休暇、忌引き休暇、介護休暇、病気休暇、子の　看護休暇 等）
　・年次有給休暇
　・育児休業中における一時的な就労
 </t>
        </r>
      </text>
    </comment>
    <comment ref="AD47" authorId="0" shapeId="0" xr:uid="{130DEED7-FED0-4C9D-B3D0-FFFD54015E47}">
      <text>
        <r>
          <rPr>
            <sz val="9"/>
            <color indexed="81"/>
            <rFont val="MS P ゴシック"/>
            <family val="3"/>
            <charset val="128"/>
          </rPr>
          <t>AA45が○の場合、20万円</t>
        </r>
      </text>
    </comment>
    <comment ref="AD68" authorId="0" shapeId="0" xr:uid="{8FA9F54E-6B21-49AA-9FB7-F4E4149C5D0F}">
      <text>
        <r>
          <rPr>
            <b/>
            <sz val="9"/>
            <color indexed="81"/>
            <rFont val="MS P ゴシック"/>
            <family val="3"/>
            <charset val="128"/>
          </rPr>
          <t>算定金額を表示するには↓が必要です
・AA50とAA51が○
・（ウ）の(a,c,d,g)の入力</t>
        </r>
      </text>
    </comment>
  </commentList>
</comments>
</file>

<file path=xl/sharedStrings.xml><?xml version="1.0" encoding="utf-8"?>
<sst xmlns="http://schemas.openxmlformats.org/spreadsheetml/2006/main" count="196" uniqueCount="129">
  <si>
    <t>（</t>
    <phoneticPr fontId="1"/>
  </si>
  <si>
    <t>回目）</t>
    <rPh sb="0" eb="2">
      <t>カイメ</t>
    </rPh>
    <phoneticPr fontId="1"/>
  </si>
  <si>
    <t>日</t>
    <rPh sb="0" eb="1">
      <t>ニチ</t>
    </rPh>
    <phoneticPr fontId="1"/>
  </si>
  <si>
    <t>月</t>
    <rPh sb="0" eb="1">
      <t>ツキ</t>
    </rPh>
    <phoneticPr fontId="1"/>
  </si>
  <si>
    <t>年</t>
    <rPh sb="0" eb="1">
      <t>ネン</t>
    </rPh>
    <phoneticPr fontId="1"/>
  </si>
  <si>
    <t>令和</t>
    <rPh sb="0" eb="2">
      <t>レイワ</t>
    </rPh>
    <phoneticPr fontId="1"/>
  </si>
  <si>
    <t>〒</t>
    <phoneticPr fontId="1"/>
  </si>
  <si>
    <t>氏名</t>
    <rPh sb="0" eb="2">
      <t>シメイ</t>
    </rPh>
    <phoneticPr fontId="1"/>
  </si>
  <si>
    <t>（フリガナ）</t>
    <phoneticPr fontId="1"/>
  </si>
  <si>
    <t>子の氏名</t>
    <rPh sb="0" eb="1">
      <t>コ</t>
    </rPh>
    <rPh sb="2" eb="4">
      <t>シメイ</t>
    </rPh>
    <phoneticPr fontId="1"/>
  </si>
  <si>
    <t>子の生年月日</t>
    <rPh sb="0" eb="1">
      <t>コ</t>
    </rPh>
    <rPh sb="2" eb="6">
      <t>セイネンガッピ</t>
    </rPh>
    <phoneticPr fontId="1"/>
  </si>
  <si>
    <t>～</t>
    <phoneticPr fontId="1"/>
  </si>
  <si>
    <t>育児休業の取得状況</t>
    <rPh sb="0" eb="4">
      <t>イクジキュウギョウ</t>
    </rPh>
    <rPh sb="5" eb="9">
      <t>シュトクジョウキョウ</t>
    </rPh>
    <phoneticPr fontId="1"/>
  </si>
  <si>
    <t>円</t>
    <rPh sb="0" eb="1">
      <t>エン</t>
    </rPh>
    <phoneticPr fontId="1"/>
  </si>
  <si>
    <t>育児休業
取得期間</t>
    <rPh sb="0" eb="4">
      <t>イクジキュウギョウ</t>
    </rPh>
    <rPh sb="5" eb="9">
      <t>シュトクキカン</t>
    </rPh>
    <phoneticPr fontId="1"/>
  </si>
  <si>
    <t>要件の確認</t>
    <rPh sb="0" eb="2">
      <t>ヨウケン</t>
    </rPh>
    <rPh sb="3" eb="5">
      <t>カクニン</t>
    </rPh>
    <phoneticPr fontId="1"/>
  </si>
  <si>
    <t>申請額の算定</t>
    <rPh sb="0" eb="3">
      <t>シンセイガク</t>
    </rPh>
    <rPh sb="4" eb="6">
      <t>サンテイ</t>
    </rPh>
    <phoneticPr fontId="1"/>
  </si>
  <si>
    <t>確認</t>
    <rPh sb="0" eb="2">
      <t>カクニン</t>
    </rPh>
    <phoneticPr fontId="1"/>
  </si>
  <si>
    <t>申請額</t>
    <rPh sb="0" eb="3">
      <t>シンセイガク</t>
    </rPh>
    <phoneticPr fontId="1"/>
  </si>
  <si>
    <t>（ア）、（イ）、（ウ）を比較して最も少ない額（1,000円未満切捨て）</t>
    <rPh sb="12" eb="14">
      <t>ヒカク</t>
    </rPh>
    <rPh sb="16" eb="17">
      <t>モット</t>
    </rPh>
    <rPh sb="18" eb="19">
      <t>スク</t>
    </rPh>
    <rPh sb="21" eb="22">
      <t>ガク</t>
    </rPh>
    <rPh sb="28" eb="29">
      <t>エン</t>
    </rPh>
    <rPh sb="29" eb="31">
      <t>ミマン</t>
    </rPh>
    <rPh sb="31" eb="33">
      <t>キリス</t>
    </rPh>
    <phoneticPr fontId="1"/>
  </si>
  <si>
    <t>添付書類</t>
    <rPh sb="0" eb="2">
      <t>テンプ</t>
    </rPh>
    <rPh sb="2" eb="4">
      <t>ショルイ</t>
    </rPh>
    <phoneticPr fontId="1"/>
  </si>
  <si>
    <t>電話番号</t>
    <rPh sb="0" eb="4">
      <t>デンワバンゴウ</t>
    </rPh>
    <phoneticPr fontId="1"/>
  </si>
  <si>
    <t>所属・職名</t>
    <rPh sb="0" eb="2">
      <t>ショゾク</t>
    </rPh>
    <rPh sb="3" eb="5">
      <t>ショクメイ</t>
    </rPh>
    <phoneticPr fontId="1"/>
  </si>
  <si>
    <t>メールアドレス</t>
    <phoneticPr fontId="1"/>
  </si>
  <si>
    <t>担当者</t>
    <rPh sb="0" eb="3">
      <t>タントウシャ</t>
    </rPh>
    <phoneticPr fontId="1"/>
  </si>
  <si>
    <t>年度</t>
    <rPh sb="0" eb="2">
      <t>ネンド</t>
    </rPh>
    <phoneticPr fontId="1"/>
  </si>
  <si>
    <t>〇</t>
    <phoneticPr fontId="1"/>
  </si>
  <si>
    <t>×</t>
    <phoneticPr fontId="1"/>
  </si>
  <si>
    <t>(a)育休取得者の業務を代替する対価として手当等の支援策を規定</t>
    <rPh sb="3" eb="8">
      <t>イクキュウシュトクシャ</t>
    </rPh>
    <rPh sb="9" eb="11">
      <t>ギョウム</t>
    </rPh>
    <rPh sb="12" eb="14">
      <t>ダイタイ</t>
    </rPh>
    <rPh sb="16" eb="18">
      <t>タイカ</t>
    </rPh>
    <rPh sb="21" eb="24">
      <t>テアテトウ</t>
    </rPh>
    <rPh sb="25" eb="28">
      <t>シエンサク</t>
    </rPh>
    <rPh sb="29" eb="31">
      <t>キテイ</t>
    </rPh>
    <phoneticPr fontId="1"/>
  </si>
  <si>
    <t>要件の確認　</t>
    <rPh sb="0" eb="2">
      <t>ヨウケン</t>
    </rPh>
    <rPh sb="3" eb="5">
      <t>カクニン</t>
    </rPh>
    <phoneticPr fontId="1"/>
  </si>
  <si>
    <t>①－２　取組強化加算　※(a)～(c)の１つ以上に新たに取り組む、または取組強化を図ること</t>
    <rPh sb="4" eb="8">
      <t>トリクミキョウカ</t>
    </rPh>
    <rPh sb="8" eb="10">
      <t>カサン</t>
    </rPh>
    <phoneticPr fontId="1"/>
  </si>
  <si>
    <t>(c)男性と女性の賃金格差是正や女性管理職比率の上昇に向けた取組の目標値等を設定</t>
    <rPh sb="3" eb="5">
      <t>ダンセイ</t>
    </rPh>
    <rPh sb="6" eb="8">
      <t>ジョセイ</t>
    </rPh>
    <rPh sb="9" eb="13">
      <t>チンギンカクサ</t>
    </rPh>
    <rPh sb="13" eb="15">
      <t>ゼセイ</t>
    </rPh>
    <rPh sb="16" eb="18">
      <t>ジョセイ</t>
    </rPh>
    <rPh sb="18" eb="21">
      <t>カンリショク</t>
    </rPh>
    <rPh sb="21" eb="23">
      <t>ヒリツ</t>
    </rPh>
    <rPh sb="24" eb="26">
      <t>ジョウショウ</t>
    </rPh>
    <rPh sb="27" eb="28">
      <t>ム</t>
    </rPh>
    <rPh sb="30" eb="32">
      <t>トリクミ</t>
    </rPh>
    <rPh sb="33" eb="37">
      <t>モクヒョウチトウ</t>
    </rPh>
    <rPh sb="38" eb="40">
      <t>セッテイ</t>
    </rPh>
    <phoneticPr fontId="1"/>
  </si>
  <si>
    <t>×　　３千円　　＝</t>
    <rPh sb="5" eb="6">
      <t>エン</t>
    </rPh>
    <phoneticPr fontId="1"/>
  </si>
  <si>
    <t>申請額の算定、添付書類確認</t>
    <rPh sb="0" eb="2">
      <t>シンセイ</t>
    </rPh>
    <rPh sb="2" eb="3">
      <t>ガク</t>
    </rPh>
    <rPh sb="4" eb="6">
      <t>サンテイ</t>
    </rPh>
    <rPh sb="7" eb="11">
      <t>テンプショルイ</t>
    </rPh>
    <rPh sb="11" eb="13">
      <t>カクニン</t>
    </rPh>
    <phoneticPr fontId="1"/>
  </si>
  <si>
    <t>産後パパ育休</t>
    <rPh sb="0" eb="2">
      <t>サンゴ</t>
    </rPh>
    <rPh sb="4" eb="6">
      <t>イクキュウ</t>
    </rPh>
    <phoneticPr fontId="1"/>
  </si>
  <si>
    <t>育児休業</t>
    <rPh sb="0" eb="4">
      <t>イクジキュウギョウ</t>
    </rPh>
    <phoneticPr fontId="1"/>
  </si>
  <si>
    <t>①－１　計画策定</t>
    <rPh sb="4" eb="8">
      <t>ケイカクサクテイ</t>
    </rPh>
    <phoneticPr fontId="1"/>
  </si>
  <si>
    <t>・女性活躍推進法に基づく一般事業主行動計画に係る書類</t>
    <phoneticPr fontId="1"/>
  </si>
  <si>
    <t>・子の出生の事実（または妊娠中であること）を確認できる書類（母子手帳等の写し）
・在籍していることが確認できる書類（出勤簿等の写し）</t>
    <rPh sb="1" eb="2">
      <t>コ</t>
    </rPh>
    <rPh sb="3" eb="5">
      <t>シュッショウ</t>
    </rPh>
    <rPh sb="6" eb="8">
      <t>ジジツ</t>
    </rPh>
    <rPh sb="12" eb="15">
      <t>ニンシンチュウ</t>
    </rPh>
    <rPh sb="22" eb="24">
      <t>カクニン</t>
    </rPh>
    <rPh sb="27" eb="29">
      <t>ショルイ</t>
    </rPh>
    <rPh sb="30" eb="35">
      <t>ボシテチョウトウ</t>
    </rPh>
    <rPh sb="36" eb="37">
      <t>ウツ</t>
    </rPh>
    <phoneticPr fontId="1"/>
  </si>
  <si>
    <t>〇３歳に満たない子を養育する従業員（現在妊娠中の者、妊娠中の配偶者がいる者を含む）が１人以上いる。</t>
    <rPh sb="2" eb="3">
      <t>サイ</t>
    </rPh>
    <rPh sb="4" eb="5">
      <t>ミ</t>
    </rPh>
    <rPh sb="8" eb="9">
      <t>コ</t>
    </rPh>
    <rPh sb="10" eb="12">
      <t>ヨウイク</t>
    </rPh>
    <rPh sb="14" eb="17">
      <t>ジュウギョウイン</t>
    </rPh>
    <rPh sb="43" eb="44">
      <t>ニン</t>
    </rPh>
    <rPh sb="44" eb="46">
      <t>イジョウ</t>
    </rPh>
    <phoneticPr fontId="1"/>
  </si>
  <si>
    <t>○直近１年間に従業員（１週間の所定労働時間が20時間以上）を新たに雇い入れ、継続して雇用している。</t>
    <rPh sb="30" eb="31">
      <t>アラ</t>
    </rPh>
    <rPh sb="33" eb="36">
      <t>ヤトイイ</t>
    </rPh>
    <phoneticPr fontId="1"/>
  </si>
  <si>
    <t>・内容が確認できる書類（就業規則、その他社内規程等）</t>
    <rPh sb="1" eb="3">
      <t>ナイヨウ</t>
    </rPh>
    <rPh sb="4" eb="6">
      <t>カクニン</t>
    </rPh>
    <rPh sb="9" eb="11">
      <t>ショルイ</t>
    </rPh>
    <rPh sb="12" eb="16">
      <t>シュウギョウキソク</t>
    </rPh>
    <rPh sb="19" eb="20">
      <t>タ</t>
    </rPh>
    <rPh sb="20" eb="22">
      <t>シャナイ</t>
    </rPh>
    <rPh sb="22" eb="24">
      <t>キテイ</t>
    </rPh>
    <rPh sb="24" eb="25">
      <t>トウ</t>
    </rPh>
    <phoneticPr fontId="1"/>
  </si>
  <si>
    <t>(b)法を上回る介護休暇や看護休暇、年次有給休暇の計画的付与制度等の導入</t>
    <rPh sb="3" eb="4">
      <t>ホウ</t>
    </rPh>
    <rPh sb="5" eb="7">
      <t>ウワマワ</t>
    </rPh>
    <rPh sb="8" eb="12">
      <t>カイゴキュウカ</t>
    </rPh>
    <rPh sb="13" eb="17">
      <t>カンゴキュウカ</t>
    </rPh>
    <rPh sb="18" eb="20">
      <t>ネンジ</t>
    </rPh>
    <rPh sb="20" eb="22">
      <t>ユウキュウ</t>
    </rPh>
    <rPh sb="22" eb="24">
      <t>キュウカ</t>
    </rPh>
    <rPh sb="25" eb="28">
      <t>ケイカクテキ</t>
    </rPh>
    <rPh sb="28" eb="32">
      <t>フヨセイド</t>
    </rPh>
    <rPh sb="32" eb="33">
      <t>トウ</t>
    </rPh>
    <rPh sb="34" eb="36">
      <t>ドウニュウ</t>
    </rPh>
    <phoneticPr fontId="1"/>
  </si>
  <si>
    <t>②育児休業取得者手当奨励金</t>
    <rPh sb="1" eb="3">
      <t>イクジ</t>
    </rPh>
    <rPh sb="3" eb="5">
      <t>キュウギョウ</t>
    </rPh>
    <rPh sb="5" eb="8">
      <t>シュトクシャ</t>
    </rPh>
    <rPh sb="8" eb="10">
      <t>テアテ</t>
    </rPh>
    <rPh sb="10" eb="13">
      <t>ショウレイキン</t>
    </rPh>
    <phoneticPr fontId="1"/>
  </si>
  <si>
    <t>①　～　②　の　合　計</t>
    <rPh sb="8" eb="9">
      <t>ゴウ</t>
    </rPh>
    <rPh sb="10" eb="11">
      <t>ケイ</t>
    </rPh>
    <phoneticPr fontId="1"/>
  </si>
  <si>
    <t>①　育児休業取得企業奨励金</t>
    <rPh sb="2" eb="4">
      <t>イクジ</t>
    </rPh>
    <rPh sb="4" eb="6">
      <t>キュウギョウ</t>
    </rPh>
    <rPh sb="6" eb="8">
      <t>シュトク</t>
    </rPh>
    <rPh sb="8" eb="10">
      <t>キギョウ</t>
    </rPh>
    <rPh sb="10" eb="13">
      <t>ショウレイキン</t>
    </rPh>
    <phoneticPr fontId="1"/>
  </si>
  <si>
    <t>佐賀県知事　様</t>
    <rPh sb="0" eb="2">
      <t>サガ</t>
    </rPh>
    <rPh sb="2" eb="5">
      <t>ケンチジ</t>
    </rPh>
    <rPh sb="6" eb="7">
      <t>サマ</t>
    </rPh>
    <phoneticPr fontId="1"/>
  </si>
  <si>
    <t>別表のとおり</t>
    <rPh sb="0" eb="2">
      <t>ベッピョウ</t>
    </rPh>
    <phoneticPr fontId="1"/>
  </si>
  <si>
    <t>（申請者）</t>
    <rPh sb="1" eb="3">
      <t>シンセイ</t>
    </rPh>
    <rPh sb="3" eb="4">
      <t>シャ</t>
    </rPh>
    <phoneticPr fontId="1"/>
  </si>
  <si>
    <t>常時雇用する労働者数</t>
    <rPh sb="0" eb="4">
      <t>ジョウジコヨウ</t>
    </rPh>
    <rPh sb="6" eb="9">
      <t>ロウドウシャ</t>
    </rPh>
    <rPh sb="9" eb="10">
      <t>スウ</t>
    </rPh>
    <phoneticPr fontId="1"/>
  </si>
  <si>
    <t>奨励金の種類</t>
    <rPh sb="0" eb="3">
      <t>ショウレイキン</t>
    </rPh>
    <rPh sb="4" eb="6">
      <t>シュルイ</t>
    </rPh>
    <phoneticPr fontId="1"/>
  </si>
  <si>
    <t>①</t>
    <phoneticPr fontId="1"/>
  </si>
  <si>
    <t>②</t>
    <phoneticPr fontId="1"/>
  </si>
  <si>
    <t>（ウ）育児休業給付金との比較</t>
    <rPh sb="3" eb="10">
      <t>イクジキュウギョウキュウフキン</t>
    </rPh>
    <rPh sb="12" eb="14">
      <t>ヒカク</t>
    </rPh>
    <phoneticPr fontId="1"/>
  </si>
  <si>
    <t>→　①育児休業取得企業奨励金　②育児休業取得者手当奨励金　</t>
    <rPh sb="3" eb="5">
      <t>イクジ</t>
    </rPh>
    <rPh sb="5" eb="7">
      <t>キュウギョウ</t>
    </rPh>
    <rPh sb="7" eb="9">
      <t>シュトク</t>
    </rPh>
    <rPh sb="9" eb="11">
      <t>キギョウ</t>
    </rPh>
    <rPh sb="11" eb="14">
      <t>ショウレイキン</t>
    </rPh>
    <rPh sb="16" eb="18">
      <t>イクジ</t>
    </rPh>
    <rPh sb="18" eb="20">
      <t>キュウギョウ</t>
    </rPh>
    <rPh sb="20" eb="23">
      <t>シュトクシャ</t>
    </rPh>
    <rPh sb="23" eb="25">
      <t>テアテ</t>
    </rPh>
    <rPh sb="25" eb="28">
      <t>ショウレイキン</t>
    </rPh>
    <phoneticPr fontId="1"/>
  </si>
  <si>
    <t>Ａ令和</t>
    <rPh sb="1" eb="3">
      <t>レイワ</t>
    </rPh>
    <phoneticPr fontId="1"/>
  </si>
  <si>
    <t>Ｂ令和</t>
    <rPh sb="1" eb="3">
      <t>レイワ</t>
    </rPh>
    <phoneticPr fontId="1"/>
  </si>
  <si>
    <t>Ｃ令和</t>
    <rPh sb="1" eb="3">
      <t>レイワ</t>
    </rPh>
    <phoneticPr fontId="1"/>
  </si>
  <si>
    <t>Ｄ令和</t>
    <rPh sb="1" eb="3">
      <t>レイワ</t>
    </rPh>
    <phoneticPr fontId="1"/>
  </si>
  <si>
    <t>（ア）Ａ～Ｄの合計</t>
    <rPh sb="7" eb="9">
      <t>ゴウケイ</t>
    </rPh>
    <phoneticPr fontId="1"/>
  </si>
  <si>
    <t>氏　名</t>
    <rPh sb="0" eb="1">
      <t>シ</t>
    </rPh>
    <rPh sb="2" eb="3">
      <t>メイ</t>
    </rPh>
    <phoneticPr fontId="1"/>
  </si>
  <si>
    <t>勤務する事業所の所在地</t>
    <rPh sb="0" eb="2">
      <t>キンム</t>
    </rPh>
    <rPh sb="4" eb="7">
      <t>ジギョウショ</t>
    </rPh>
    <rPh sb="8" eb="11">
      <t>ショザイチ</t>
    </rPh>
    <phoneticPr fontId="1"/>
  </si>
  <si>
    <t>勤務する事業所の名称</t>
    <rPh sb="0" eb="2">
      <t>キンム</t>
    </rPh>
    <rPh sb="4" eb="7">
      <t>ジギョウショ</t>
    </rPh>
    <rPh sb="8" eb="10">
      <t>メイショウ</t>
    </rPh>
    <phoneticPr fontId="1"/>
  </si>
  <si>
    <t>※別途資料の提出を求める場合があります</t>
    <rPh sb="1" eb="3">
      <t>ベット</t>
    </rPh>
    <rPh sb="3" eb="5">
      <t>シリョウ</t>
    </rPh>
    <rPh sb="6" eb="8">
      <t>テイシュツ</t>
    </rPh>
    <rPh sb="9" eb="10">
      <t>モト</t>
    </rPh>
    <rPh sb="12" eb="14">
      <t>バアイ</t>
    </rPh>
    <phoneticPr fontId="1"/>
  </si>
  <si>
    <t>様式第１号</t>
    <rPh sb="0" eb="2">
      <t>ヨウシキ</t>
    </rPh>
    <rPh sb="2" eb="3">
      <t>ダイ</t>
    </rPh>
    <rPh sb="4" eb="5">
      <t>ゴウ</t>
    </rPh>
    <phoneticPr fontId="1"/>
  </si>
  <si>
    <t>①育児休業取得企業奨励金</t>
    <rPh sb="1" eb="3">
      <t>イクジ</t>
    </rPh>
    <rPh sb="3" eb="5">
      <t>キュウギョウ</t>
    </rPh>
    <rPh sb="5" eb="7">
      <t>シュトク</t>
    </rPh>
    <rPh sb="7" eb="9">
      <t>キギョウ</t>
    </rPh>
    <rPh sb="9" eb="12">
      <t>ショウレイキン</t>
    </rPh>
    <phoneticPr fontId="1"/>
  </si>
  <si>
    <t>（添付書類）申請する奨励金の添付書類に「〇」を入力すること</t>
    <rPh sb="1" eb="3">
      <t>テンプ</t>
    </rPh>
    <rPh sb="3" eb="5">
      <t>ショルイ</t>
    </rPh>
    <rPh sb="6" eb="8">
      <t>シンセイ</t>
    </rPh>
    <rPh sb="10" eb="13">
      <t>ショウレイキン</t>
    </rPh>
    <rPh sb="14" eb="16">
      <t>テンプ</t>
    </rPh>
    <rPh sb="16" eb="18">
      <t>ショルイ</t>
    </rPh>
    <rPh sb="23" eb="25">
      <t>ニュウリョク</t>
    </rPh>
    <phoneticPr fontId="1"/>
  </si>
  <si>
    <t>奨励金の対象となる育児休業取得者
（奨励金対象者）の情報</t>
    <rPh sb="0" eb="3">
      <t>ショウレイキン</t>
    </rPh>
    <rPh sb="4" eb="6">
      <t>タイショウ</t>
    </rPh>
    <rPh sb="9" eb="13">
      <t>イクジキュウギョウ</t>
    </rPh>
    <rPh sb="13" eb="15">
      <t>シュトク</t>
    </rPh>
    <rPh sb="15" eb="16">
      <t>シャ</t>
    </rPh>
    <rPh sb="18" eb="21">
      <t>ショウレイキン</t>
    </rPh>
    <rPh sb="21" eb="24">
      <t>タイショウシャ</t>
    </rPh>
    <rPh sb="26" eb="28">
      <t>ジョウホウ</t>
    </rPh>
    <phoneticPr fontId="1"/>
  </si>
  <si>
    <t>※分割して取得した場合は各段に分けて記載してください。</t>
    <rPh sb="1" eb="3">
      <t>ブンカツ</t>
    </rPh>
    <rPh sb="5" eb="7">
      <t>シュトク</t>
    </rPh>
    <rPh sb="9" eb="11">
      <t>バアイ</t>
    </rPh>
    <rPh sb="12" eb="13">
      <t>カク</t>
    </rPh>
    <rPh sb="13" eb="14">
      <t>ダン</t>
    </rPh>
    <rPh sb="15" eb="16">
      <t>ワ</t>
    </rPh>
    <rPh sb="18" eb="20">
      <t>キサイ</t>
    </rPh>
    <phoneticPr fontId="1"/>
  </si>
  <si>
    <t>○奨励金対象者が通算14日以上の育児休業を取得している。</t>
    <rPh sb="1" eb="4">
      <t>ショウレイキン</t>
    </rPh>
    <rPh sb="4" eb="7">
      <t>タイショウシャ</t>
    </rPh>
    <rPh sb="8" eb="10">
      <t>ツウサン</t>
    </rPh>
    <rPh sb="12" eb="13">
      <t>ニチ</t>
    </rPh>
    <rPh sb="13" eb="15">
      <t>イジョウ</t>
    </rPh>
    <rPh sb="16" eb="20">
      <t>イクジキュウギョウ</t>
    </rPh>
    <rPh sb="21" eb="23">
      <t>シュトク</t>
    </rPh>
    <phoneticPr fontId="1"/>
  </si>
  <si>
    <t>②　育児休業取得者手当奨励金</t>
    <rPh sb="2" eb="4">
      <t>イクジ</t>
    </rPh>
    <rPh sb="4" eb="6">
      <t>キュウギョウ</t>
    </rPh>
    <rPh sb="6" eb="9">
      <t>シュトクシャ</t>
    </rPh>
    <rPh sb="9" eb="11">
      <t>テアテ</t>
    </rPh>
    <rPh sb="11" eb="14">
      <t>ショウレイキン</t>
    </rPh>
    <phoneticPr fontId="1"/>
  </si>
  <si>
    <t>〇奨励金対象者が、申請の対象となる育児休業期間中に受給した
　育児休業給付金の総額を把握している。</t>
    <rPh sb="1" eb="4">
      <t>ショウレイキン</t>
    </rPh>
    <rPh sb="4" eb="7">
      <t>タイショウシャ</t>
    </rPh>
    <rPh sb="8" eb="10">
      <t>シンセイ</t>
    </rPh>
    <rPh sb="11" eb="13">
      <t>タイショウ</t>
    </rPh>
    <rPh sb="16" eb="20">
      <t>イクジキュウギョウ</t>
    </rPh>
    <rPh sb="20" eb="22">
      <t>キカン</t>
    </rPh>
    <rPh sb="22" eb="23">
      <t>チュウ</t>
    </rPh>
    <rPh sb="24" eb="26">
      <t>ジュキュウ</t>
    </rPh>
    <rPh sb="30" eb="34">
      <t>イクジキュウギョウ</t>
    </rPh>
    <rPh sb="34" eb="37">
      <t>キュウフキン</t>
    </rPh>
    <rPh sb="38" eb="40">
      <t>ソウガク</t>
    </rPh>
    <rPh sb="41" eb="43">
      <t>ハアク</t>
    </rPh>
    <phoneticPr fontId="1"/>
  </si>
  <si>
    <t>（イ）対象となる手当等の実支出額</t>
    <rPh sb="10" eb="11">
      <t>ナド</t>
    </rPh>
    <phoneticPr fontId="1"/>
  </si>
  <si>
    <t>※当該奨励金を受給した事業所は事業所名を公表します。また、取材等の御協力をお願いする場合があります。</t>
    <rPh sb="1" eb="3">
      <t>トウガイ</t>
    </rPh>
    <rPh sb="3" eb="6">
      <t>ショウレイキン</t>
    </rPh>
    <rPh sb="7" eb="9">
      <t>ジュキュウ</t>
    </rPh>
    <rPh sb="11" eb="14">
      <t>ジギョウショ</t>
    </rPh>
    <rPh sb="15" eb="18">
      <t>ジギョウショ</t>
    </rPh>
    <rPh sb="18" eb="19">
      <t>メイ</t>
    </rPh>
    <rPh sb="20" eb="22">
      <t>コウヒョウ</t>
    </rPh>
    <rPh sb="29" eb="31">
      <t>シュザイ</t>
    </rPh>
    <rPh sb="31" eb="32">
      <t>ナド</t>
    </rPh>
    <rPh sb="33" eb="36">
      <t>ゴキョウリョク</t>
    </rPh>
    <rPh sb="38" eb="39">
      <t>ネガ</t>
    </rPh>
    <rPh sb="42" eb="44">
      <t>バアイ</t>
    </rPh>
    <phoneticPr fontId="1"/>
  </si>
  <si>
    <t>第</t>
    <rPh sb="0" eb="1">
      <t>ダイ</t>
    </rPh>
    <phoneticPr fontId="1"/>
  </si>
  <si>
    <t>事業所の名称</t>
    <rPh sb="0" eb="3">
      <t>ジギョウショ</t>
    </rPh>
    <rPh sb="4" eb="6">
      <t>メイショウ</t>
    </rPh>
    <phoneticPr fontId="1"/>
  </si>
  <si>
    <t>事業所の所在地</t>
    <rPh sb="0" eb="3">
      <t>ジギョウショ</t>
    </rPh>
    <rPh sb="4" eb="7">
      <t>ショザイチ</t>
    </rPh>
    <phoneticPr fontId="1"/>
  </si>
  <si>
    <t>（イ）うち交付対象外
　　　の日数</t>
    <rPh sb="7" eb="10">
      <t>タイショウガイ</t>
    </rPh>
    <rPh sb="15" eb="17">
      <t>ニッスウ</t>
    </rPh>
    <phoneticPr fontId="1"/>
  </si>
  <si>
    <t>（ウ）交付対象の日数
　　　（ア）－（イ）</t>
    <rPh sb="8" eb="10">
      <t>ニッスウ</t>
    </rPh>
    <phoneticPr fontId="1"/>
  </si>
  <si>
    <t>(b)賃金月額の80％相当額</t>
    <phoneticPr fontId="1"/>
  </si>
  <si>
    <t>(g)出生後休業支援給付金の支給日数　※出生後休業支援給付金支給決定通知書から転記</t>
    <rPh sb="3" eb="5">
      <t>シュッショウ</t>
    </rPh>
    <rPh sb="5" eb="6">
      <t>ゴ</t>
    </rPh>
    <rPh sb="6" eb="8">
      <t>キュウギョウ</t>
    </rPh>
    <rPh sb="7" eb="8">
      <t>イクキュウ</t>
    </rPh>
    <rPh sb="8" eb="10">
      <t>シエン</t>
    </rPh>
    <rPh sb="10" eb="12">
      <t>キュウフ</t>
    </rPh>
    <rPh sb="12" eb="13">
      <t>キン</t>
    </rPh>
    <rPh sb="14" eb="16">
      <t>シキュウ</t>
    </rPh>
    <rPh sb="16" eb="18">
      <t>ニッスウ</t>
    </rPh>
    <rPh sb="20" eb="23">
      <t>シュッショウゴ</t>
    </rPh>
    <rPh sb="23" eb="25">
      <t>キュウギョウ</t>
    </rPh>
    <rPh sb="25" eb="27">
      <t>シエン</t>
    </rPh>
    <rPh sb="27" eb="30">
      <t>キュウフキン</t>
    </rPh>
    <rPh sb="30" eb="32">
      <t>シキュウ</t>
    </rPh>
    <rPh sb="32" eb="34">
      <t>ケッテイ</t>
    </rPh>
    <rPh sb="34" eb="37">
      <t>ツウチショ</t>
    </rPh>
    <rPh sb="39" eb="41">
      <t>テンキ</t>
    </rPh>
    <phoneticPr fontId="1"/>
  </si>
  <si>
    <t>(d)育児休業給付金の支給日数　※育児休業給付金支給決定通知書から転記</t>
    <rPh sb="3" eb="7">
      <t>イクジキュウギョウ</t>
    </rPh>
    <rPh sb="7" eb="10">
      <t>キュウフキン</t>
    </rPh>
    <rPh sb="11" eb="13">
      <t>シキュウ</t>
    </rPh>
    <rPh sb="13" eb="15">
      <t>ニッスウ</t>
    </rPh>
    <rPh sb="17" eb="19">
      <t>イクジ</t>
    </rPh>
    <rPh sb="33" eb="35">
      <t>テンキ</t>
    </rPh>
    <phoneticPr fontId="1"/>
  </si>
  <si>
    <t>(c)育児休業給付金の支給金額　※育児休業給付金支給決定通知書から転記</t>
    <rPh sb="3" eb="7">
      <t>イクジキュウギョウ</t>
    </rPh>
    <rPh sb="7" eb="10">
      <t>キュウフキン</t>
    </rPh>
    <rPh sb="11" eb="13">
      <t>シキュウ</t>
    </rPh>
    <rPh sb="13" eb="15">
      <t>キンガク</t>
    </rPh>
    <rPh sb="17" eb="19">
      <t>イクジ</t>
    </rPh>
    <rPh sb="19" eb="21">
      <t>キュウギョウ</t>
    </rPh>
    <rPh sb="21" eb="24">
      <t>キュウフキン</t>
    </rPh>
    <rPh sb="24" eb="26">
      <t>シキュウ</t>
    </rPh>
    <rPh sb="26" eb="28">
      <t>ケッテイ</t>
    </rPh>
    <rPh sb="28" eb="31">
      <t>ツウチショ</t>
    </rPh>
    <rPh sb="33" eb="35">
      <t>テンキ</t>
    </rPh>
    <phoneticPr fontId="1"/>
  </si>
  <si>
    <t>(f=c/d)１日あたりの育児休業給付金の支給金額</t>
    <rPh sb="8" eb="9">
      <t>ニチ</t>
    </rPh>
    <rPh sb="13" eb="15">
      <t>イクジ</t>
    </rPh>
    <rPh sb="15" eb="17">
      <t>キュウギョウ</t>
    </rPh>
    <rPh sb="17" eb="20">
      <t>キュウフキン</t>
    </rPh>
    <rPh sb="21" eb="23">
      <t>シキュウ</t>
    </rPh>
    <rPh sb="23" eb="25">
      <t>キンガク</t>
    </rPh>
    <phoneticPr fontId="1"/>
  </si>
  <si>
    <t>(j=f×h)算定対象期間における育児休業給付金の支給金額 ※最大28日分</t>
    <rPh sb="7" eb="9">
      <t>サンテイ</t>
    </rPh>
    <rPh sb="9" eb="11">
      <t>タイショウ</t>
    </rPh>
    <rPh sb="11" eb="13">
      <t>キカン</t>
    </rPh>
    <rPh sb="17" eb="19">
      <t>イクジ</t>
    </rPh>
    <rPh sb="19" eb="21">
      <t>キュウギョウ</t>
    </rPh>
    <rPh sb="21" eb="24">
      <t>キュウフキン</t>
    </rPh>
    <rPh sb="24" eb="26">
      <t>キンガク</t>
    </rPh>
    <rPh sb="31" eb="33">
      <t>サイダイ</t>
    </rPh>
    <rPh sb="35" eb="36">
      <t>ニチ</t>
    </rPh>
    <rPh sb="36" eb="37">
      <t>ブン</t>
    </rPh>
    <phoneticPr fontId="1"/>
  </si>
  <si>
    <t>(i=e×h)算定対象期間における賃金月額80％相当額 ※最大28日分</t>
    <rPh sb="7" eb="9">
      <t>サンテイ</t>
    </rPh>
    <rPh sb="9" eb="11">
      <t>タイショウ</t>
    </rPh>
    <rPh sb="11" eb="13">
      <t>キカン</t>
    </rPh>
    <rPh sb="17" eb="19">
      <t>チンギン</t>
    </rPh>
    <rPh sb="19" eb="21">
      <t>ゲツガク</t>
    </rPh>
    <rPh sb="24" eb="27">
      <t>ソウトウガク</t>
    </rPh>
    <rPh sb="29" eb="31">
      <t>サイダイ</t>
    </rPh>
    <rPh sb="33" eb="34">
      <t>ニチ</t>
    </rPh>
    <rPh sb="34" eb="35">
      <t>ブン</t>
    </rPh>
    <phoneticPr fontId="1"/>
  </si>
  <si>
    <t>号</t>
    <rPh sb="0" eb="1">
      <t>ゴウ</t>
    </rPh>
    <phoneticPr fontId="1"/>
  </si>
  <si>
    <t>人</t>
    <rPh sb="0" eb="1">
      <t>ヒト</t>
    </rPh>
    <phoneticPr fontId="1"/>
  </si>
  <si>
    <t>月</t>
    <rPh sb="0" eb="1">
      <t>ガツ</t>
    </rPh>
    <phoneticPr fontId="1"/>
  </si>
  <si>
    <t>(a)賃金月額　※育児休業給付金支給決定通知書から転記</t>
    <rPh sb="3" eb="7">
      <t>チンギンゲツガク</t>
    </rPh>
    <rPh sb="9" eb="11">
      <t>イクジ</t>
    </rPh>
    <rPh sb="11" eb="13">
      <t>キュウギョウ</t>
    </rPh>
    <rPh sb="13" eb="16">
      <t>キュウフキン</t>
    </rPh>
    <rPh sb="16" eb="18">
      <t>シキュウ</t>
    </rPh>
    <rPh sb="18" eb="20">
      <t>ケッテイ</t>
    </rPh>
    <rPh sb="20" eb="23">
      <t>ツウチショ</t>
    </rPh>
    <rPh sb="25" eb="27">
      <t>テンキ</t>
    </rPh>
    <phoneticPr fontId="1"/>
  </si>
  <si>
    <t>〇奨励金対象者に対し、育児休業給付金への上乗せを目的とした手当等を支給している。</t>
    <rPh sb="1" eb="4">
      <t>ショウレイキン</t>
    </rPh>
    <rPh sb="4" eb="7">
      <t>タイショウシャ</t>
    </rPh>
    <rPh sb="8" eb="9">
      <t>タイ</t>
    </rPh>
    <rPh sb="11" eb="18">
      <t>イクジキュウギョウキュウフキン</t>
    </rPh>
    <rPh sb="20" eb="22">
      <t>ウワノ</t>
    </rPh>
    <rPh sb="24" eb="26">
      <t>モクテキ</t>
    </rPh>
    <rPh sb="29" eb="31">
      <t>テアテ</t>
    </rPh>
    <rPh sb="31" eb="32">
      <t>ナド</t>
    </rPh>
    <rPh sb="33" eb="35">
      <t>シキュウ</t>
    </rPh>
    <phoneticPr fontId="1"/>
  </si>
  <si>
    <t>（ア）交付対象基準額</t>
    <rPh sb="7" eb="10">
      <t>キジュンガク</t>
    </rPh>
    <phoneticPr fontId="1"/>
  </si>
  <si>
    <t>＝</t>
    <phoneticPr fontId="1"/>
  </si>
  <si>
    <t>(e=b/30)１日あたりの賃金日額80％相当額　(※2)</t>
    <rPh sb="9" eb="10">
      <t>ニチ</t>
    </rPh>
    <rPh sb="14" eb="16">
      <t>チンギン</t>
    </rPh>
    <rPh sb="16" eb="18">
      <t>ニチガク</t>
    </rPh>
    <rPh sb="21" eb="23">
      <t>ソウトウ</t>
    </rPh>
    <rPh sb="23" eb="24">
      <t>ガク</t>
    </rPh>
    <phoneticPr fontId="1"/>
  </si>
  <si>
    <t>(h=d-gと28を比較して小さい数)　交付対象日数
(算定対象期間における育児休業給付金の支給日数 ※最大28日)</t>
    <rPh sb="10" eb="12">
      <t>ヒカク</t>
    </rPh>
    <rPh sb="14" eb="15">
      <t>チイ</t>
    </rPh>
    <rPh sb="17" eb="18">
      <t>カズ</t>
    </rPh>
    <rPh sb="20" eb="22">
      <t>コウフ</t>
    </rPh>
    <rPh sb="22" eb="24">
      <t>タイショウ</t>
    </rPh>
    <rPh sb="24" eb="26">
      <t>ニッスウ</t>
    </rPh>
    <rPh sb="28" eb="30">
      <t>サンテイ</t>
    </rPh>
    <rPh sb="30" eb="32">
      <t>タイショウ</t>
    </rPh>
    <rPh sb="32" eb="34">
      <t>キカン</t>
    </rPh>
    <rPh sb="38" eb="40">
      <t>イクジ</t>
    </rPh>
    <rPh sb="40" eb="42">
      <t>キュウギョウ</t>
    </rPh>
    <rPh sb="42" eb="45">
      <t>キュウフキン</t>
    </rPh>
    <rPh sb="46" eb="48">
      <t>シキュウ</t>
    </rPh>
    <rPh sb="48" eb="50">
      <t>ニッスウ</t>
    </rPh>
    <rPh sb="52" eb="54">
      <t>サイダイ</t>
    </rPh>
    <rPh sb="56" eb="57">
      <t>ニチ</t>
    </rPh>
    <phoneticPr fontId="1"/>
  </si>
  <si>
    <t>(k) i－j の差額</t>
    <rPh sb="9" eb="11">
      <t>サガク</t>
    </rPh>
    <phoneticPr fontId="1"/>
  </si>
  <si>
    <t>※2 育児休業給付金の交付決定に係る賃金月額に80％を乗じた額を30日で除した額</t>
    <rPh sb="3" eb="7">
      <t>イクジキュウギョウ</t>
    </rPh>
    <rPh sb="7" eb="10">
      <t>キュウフキン</t>
    </rPh>
    <rPh sb="16" eb="17">
      <t>カカ</t>
    </rPh>
    <rPh sb="18" eb="22">
      <t>チンギンゲツガク</t>
    </rPh>
    <rPh sb="27" eb="28">
      <t>ジョウ</t>
    </rPh>
    <rPh sb="30" eb="31">
      <t>ガク</t>
    </rPh>
    <rPh sb="34" eb="35">
      <t>ニチ</t>
    </rPh>
    <rPh sb="36" eb="37">
      <t>ジョ</t>
    </rPh>
    <rPh sb="39" eb="40">
      <t>ガク</t>
    </rPh>
    <phoneticPr fontId="1"/>
  </si>
  <si>
    <t>（４）奨励金対象者の雇用関係が確認できるもの
　　 （雇用保険被保険者資格取得等確認通知書の写し等）</t>
    <rPh sb="3" eb="6">
      <t>ショウレイキン</t>
    </rPh>
    <rPh sb="6" eb="9">
      <t>タイショウシャ</t>
    </rPh>
    <rPh sb="10" eb="12">
      <t>コヨウ</t>
    </rPh>
    <rPh sb="12" eb="14">
      <t>カンケイ</t>
    </rPh>
    <rPh sb="15" eb="17">
      <t>カクニン</t>
    </rPh>
    <rPh sb="27" eb="29">
      <t>コヨウ</t>
    </rPh>
    <rPh sb="29" eb="31">
      <t>ホケン</t>
    </rPh>
    <rPh sb="31" eb="35">
      <t>ヒホケンシャ</t>
    </rPh>
    <rPh sb="35" eb="37">
      <t>シカク</t>
    </rPh>
    <rPh sb="37" eb="39">
      <t>シュトク</t>
    </rPh>
    <rPh sb="39" eb="40">
      <t>ナド</t>
    </rPh>
    <rPh sb="40" eb="42">
      <t>カクニン</t>
    </rPh>
    <rPh sb="42" eb="44">
      <t>ツウチ</t>
    </rPh>
    <rPh sb="44" eb="45">
      <t>ショ</t>
    </rPh>
    <rPh sb="46" eb="47">
      <t>ウツ</t>
    </rPh>
    <rPh sb="48" eb="49">
      <t>ナド</t>
    </rPh>
    <phoneticPr fontId="1"/>
  </si>
  <si>
    <t>（８）対象となる手当等の実支出額がわかる書類（奨励金対象者の賃金台帳の写し等)</t>
    <rPh sb="23" eb="26">
      <t>ショウレイキン</t>
    </rPh>
    <rPh sb="26" eb="29">
      <t>タイショウシャ</t>
    </rPh>
    <rPh sb="30" eb="32">
      <t>チンギン</t>
    </rPh>
    <rPh sb="32" eb="34">
      <t>ダイチョウ</t>
    </rPh>
    <rPh sb="35" eb="36">
      <t>ウツ</t>
    </rPh>
    <rPh sb="37" eb="38">
      <t>ナド</t>
    </rPh>
    <phoneticPr fontId="1"/>
  </si>
  <si>
    <t>（10）奨励金対象者の育児休業給付金支給決定通知書の写し
     （申請の対象となる育児休業期間中のもの全て）</t>
    <rPh sb="18" eb="20">
      <t>シキュウ</t>
    </rPh>
    <rPh sb="26" eb="27">
      <t>ウツ</t>
    </rPh>
    <rPh sb="49" eb="50">
      <t>ナカ</t>
    </rPh>
    <rPh sb="53" eb="54">
      <t>スベ</t>
    </rPh>
    <phoneticPr fontId="1"/>
  </si>
  <si>
    <t>（11）奨励金対象者の出生後休業支援給付金支給決定通知書の写し
     （申請の対象となる育児休業期間中のもの全て）</t>
    <rPh sb="21" eb="23">
      <t>シキュウ</t>
    </rPh>
    <rPh sb="52" eb="53">
      <t>ナカ</t>
    </rPh>
    <rPh sb="56" eb="57">
      <t>スベ</t>
    </rPh>
    <phoneticPr fontId="1"/>
  </si>
  <si>
    <t>（２）育児休業の取得の申出書の写し</t>
    <rPh sb="3" eb="5">
      <t>イクジ</t>
    </rPh>
    <rPh sb="5" eb="7">
      <t>キュウギョウ</t>
    </rPh>
    <rPh sb="8" eb="10">
      <t>シュトク</t>
    </rPh>
    <rPh sb="11" eb="14">
      <t>モウシデショ</t>
    </rPh>
    <rPh sb="15" eb="16">
      <t>ウツ</t>
    </rPh>
    <phoneticPr fontId="1"/>
  </si>
  <si>
    <t>（９）育児休業制度に係る社内規程等を確認できる書類（就業規則の写し等）</t>
    <rPh sb="3" eb="5">
      <t>イクジ</t>
    </rPh>
    <rPh sb="5" eb="7">
      <t>キュウギョウ</t>
    </rPh>
    <rPh sb="7" eb="9">
      <t>セイド</t>
    </rPh>
    <rPh sb="10" eb="11">
      <t>カカ</t>
    </rPh>
    <rPh sb="12" eb="14">
      <t>シャナイ</t>
    </rPh>
    <rPh sb="14" eb="16">
      <t>キテイ</t>
    </rPh>
    <rPh sb="16" eb="17">
      <t>ナド</t>
    </rPh>
    <rPh sb="18" eb="20">
      <t>カクニン</t>
    </rPh>
    <rPh sb="23" eb="25">
      <t>ショルイ</t>
    </rPh>
    <rPh sb="26" eb="28">
      <t>シュウギョウ</t>
    </rPh>
    <rPh sb="28" eb="30">
      <t>キソク</t>
    </rPh>
    <rPh sb="31" eb="32">
      <t>ウツ</t>
    </rPh>
    <rPh sb="33" eb="34">
      <t>ナド</t>
    </rPh>
    <phoneticPr fontId="1"/>
  </si>
  <si>
    <t>要入力</t>
    <rPh sb="0" eb="3">
      <t>ヨウニュウリョク</t>
    </rPh>
    <phoneticPr fontId="1"/>
  </si>
  <si>
    <t>自動計算　(a)×0.8　→　１円未満切り捨て</t>
    <rPh sb="0" eb="2">
      <t>ジドウ</t>
    </rPh>
    <rPh sb="2" eb="4">
      <t>ケイサン</t>
    </rPh>
    <rPh sb="16" eb="17">
      <t>エン</t>
    </rPh>
    <rPh sb="17" eb="19">
      <t>ミマン</t>
    </rPh>
    <rPh sb="19" eb="20">
      <t>キ</t>
    </rPh>
    <rPh sb="21" eb="22">
      <t>ス</t>
    </rPh>
    <phoneticPr fontId="1"/>
  </si>
  <si>
    <t>自動計算　(b)を30で除した額 （１円未満切捨て）</t>
    <rPh sb="0" eb="2">
      <t>ジドウ</t>
    </rPh>
    <rPh sb="2" eb="4">
      <t>ケイサン</t>
    </rPh>
    <rPh sb="12" eb="13">
      <t>ジョ</t>
    </rPh>
    <rPh sb="15" eb="16">
      <t>ガク</t>
    </rPh>
    <rPh sb="19" eb="20">
      <t>エン</t>
    </rPh>
    <rPh sb="20" eb="22">
      <t>ミマン</t>
    </rPh>
    <rPh sb="22" eb="23">
      <t>キ</t>
    </rPh>
    <rPh sb="23" eb="24">
      <t>ス</t>
    </rPh>
    <phoneticPr fontId="1"/>
  </si>
  <si>
    <t>自動計算　（(a)×0.8の１円未満切り捨て）を30で除した額　（１円未満切り捨て）</t>
    <rPh sb="0" eb="2">
      <t>ジドウ</t>
    </rPh>
    <rPh sb="2" eb="4">
      <t>ケイサン</t>
    </rPh>
    <rPh sb="15" eb="16">
      <t>エン</t>
    </rPh>
    <rPh sb="16" eb="18">
      <t>ミマン</t>
    </rPh>
    <rPh sb="18" eb="19">
      <t>キ</t>
    </rPh>
    <rPh sb="20" eb="21">
      <t>ス</t>
    </rPh>
    <rPh sb="27" eb="28">
      <t>ジョ</t>
    </rPh>
    <rPh sb="30" eb="31">
      <t>ガク</t>
    </rPh>
    <rPh sb="34" eb="35">
      <t>エン</t>
    </rPh>
    <rPh sb="35" eb="37">
      <t>ミマン</t>
    </rPh>
    <rPh sb="37" eb="38">
      <t>キ</t>
    </rPh>
    <rPh sb="39" eb="40">
      <t>ス</t>
    </rPh>
    <phoneticPr fontId="1"/>
  </si>
  <si>
    <t>自動計算　(i)-(j)</t>
    <rPh sb="0" eb="2">
      <t>ジドウ</t>
    </rPh>
    <rPh sb="2" eb="4">
      <t>ケイサン</t>
    </rPh>
    <phoneticPr fontId="1"/>
  </si>
  <si>
    <t>自動計算　(f)×(h)</t>
    <rPh sb="0" eb="2">
      <t>ジドウ</t>
    </rPh>
    <rPh sb="2" eb="4">
      <t>ケイサン</t>
    </rPh>
    <phoneticPr fontId="1"/>
  </si>
  <si>
    <t>自動計算　(e)×(h）</t>
    <rPh sb="0" eb="2">
      <t>ジドウ</t>
    </rPh>
    <rPh sb="2" eb="4">
      <t>ケイサン</t>
    </rPh>
    <phoneticPr fontId="1"/>
  </si>
  <si>
    <t>自動計算　d-g＝育児給付金の支給日数－出生後休業支援給付金の支給日数＝交付対象日数　と　交付対象日数の上限28日　のいずれか少ない日数</t>
    <rPh sb="0" eb="2">
      <t>ジドウ</t>
    </rPh>
    <rPh sb="2" eb="4">
      <t>ケイサン</t>
    </rPh>
    <rPh sb="9" eb="11">
      <t>イクジ</t>
    </rPh>
    <rPh sb="11" eb="14">
      <t>キュウフキン</t>
    </rPh>
    <rPh sb="15" eb="17">
      <t>シキュウ</t>
    </rPh>
    <rPh sb="17" eb="19">
      <t>ニッスウ</t>
    </rPh>
    <rPh sb="20" eb="23">
      <t>シュッショウゴ</t>
    </rPh>
    <rPh sb="23" eb="25">
      <t>キュウギョウ</t>
    </rPh>
    <rPh sb="25" eb="27">
      <t>シエン</t>
    </rPh>
    <rPh sb="27" eb="30">
      <t>キュウフキン</t>
    </rPh>
    <rPh sb="31" eb="33">
      <t>シキュウ</t>
    </rPh>
    <rPh sb="33" eb="35">
      <t>ニッスウ</t>
    </rPh>
    <rPh sb="36" eb="38">
      <t>コウフ</t>
    </rPh>
    <rPh sb="38" eb="40">
      <t>タイショウ</t>
    </rPh>
    <rPh sb="40" eb="42">
      <t>ニッスウ</t>
    </rPh>
    <rPh sb="45" eb="47">
      <t>コウフ</t>
    </rPh>
    <rPh sb="47" eb="49">
      <t>タイショウ</t>
    </rPh>
    <rPh sb="49" eb="51">
      <t>ニッスウ</t>
    </rPh>
    <rPh sb="52" eb="54">
      <t>ジョウゲン</t>
    </rPh>
    <rPh sb="56" eb="57">
      <t>ニチ</t>
    </rPh>
    <rPh sb="63" eb="64">
      <t>スク</t>
    </rPh>
    <rPh sb="66" eb="68">
      <t>ニッスウ</t>
    </rPh>
    <phoneticPr fontId="1"/>
  </si>
  <si>
    <t>SAGA PAPA育休アシスト奨励金交付申請書　</t>
    <rPh sb="9" eb="11">
      <t>イクキュウ</t>
    </rPh>
    <rPh sb="15" eb="18">
      <t>ショウレイキン</t>
    </rPh>
    <rPh sb="20" eb="23">
      <t>シンセイショ</t>
    </rPh>
    <phoneticPr fontId="1"/>
  </si>
  <si>
    <t xml:space="preserve"> SAGA PAPA育休アシスト奨励金の交付を受けたいので、SAGA PAPA育休アシスト奨励金交付要綱第７条の規定に基づき、添付書類を添えて次のとおり申請します。なお、申請書及び添付書類の内容については、事実と相違ないことを誓約するとともに申請内容に偽りまたは不正があった場合は、奨励金を返還します。</t>
    <rPh sb="10" eb="12">
      <t>イクキュウ</t>
    </rPh>
    <rPh sb="16" eb="19">
      <t>ショウレイキン</t>
    </rPh>
    <rPh sb="23" eb="24">
      <t>ウ</t>
    </rPh>
    <rPh sb="39" eb="41">
      <t>イクキュウ</t>
    </rPh>
    <rPh sb="45" eb="48">
      <t>ショウレイキン</t>
    </rPh>
    <rPh sb="50" eb="52">
      <t>ヨウコウ</t>
    </rPh>
    <rPh sb="52" eb="53">
      <t>ダイ</t>
    </rPh>
    <rPh sb="54" eb="55">
      <t>ジョウ</t>
    </rPh>
    <rPh sb="56" eb="58">
      <t>キテイ</t>
    </rPh>
    <rPh sb="59" eb="60">
      <t>モト</t>
    </rPh>
    <rPh sb="63" eb="65">
      <t>テンプ</t>
    </rPh>
    <rPh sb="68" eb="69">
      <t>ソ</t>
    </rPh>
    <rPh sb="71" eb="72">
      <t>ツギ</t>
    </rPh>
    <rPh sb="76" eb="78">
      <t>シンセイ</t>
    </rPh>
    <rPh sb="85" eb="88">
      <t>シンセイショ</t>
    </rPh>
    <rPh sb="88" eb="89">
      <t>オヨ</t>
    </rPh>
    <rPh sb="90" eb="92">
      <t>テンプ</t>
    </rPh>
    <rPh sb="92" eb="94">
      <t>ショルイ</t>
    </rPh>
    <rPh sb="95" eb="97">
      <t>ナイヨウ</t>
    </rPh>
    <rPh sb="103" eb="105">
      <t>ジジツ</t>
    </rPh>
    <rPh sb="106" eb="108">
      <t>ソウイ</t>
    </rPh>
    <rPh sb="113" eb="115">
      <t>セイヤク</t>
    </rPh>
    <rPh sb="121" eb="123">
      <t>シンセイ</t>
    </rPh>
    <rPh sb="123" eb="125">
      <t>ナイヨウ</t>
    </rPh>
    <rPh sb="126" eb="127">
      <t>イツワ</t>
    </rPh>
    <rPh sb="131" eb="133">
      <t>フセイ</t>
    </rPh>
    <rPh sb="137" eb="139">
      <t>バアイ</t>
    </rPh>
    <rPh sb="141" eb="144">
      <t>ショウレイキン</t>
    </rPh>
    <rPh sb="145" eb="147">
      <t>ヘンカン</t>
    </rPh>
    <phoneticPr fontId="1"/>
  </si>
  <si>
    <t>（５）上司が奨励金対象者に対し、HAPPY CARDを直接交付している様子がわかる画像等</t>
    <rPh sb="3" eb="5">
      <t>ジョウシ</t>
    </rPh>
    <rPh sb="6" eb="9">
      <t>ショウレイキン</t>
    </rPh>
    <rPh sb="9" eb="12">
      <t>タイショウシャ</t>
    </rPh>
    <rPh sb="13" eb="14">
      <t>タイ</t>
    </rPh>
    <rPh sb="27" eb="29">
      <t>チョクセツ</t>
    </rPh>
    <rPh sb="29" eb="31">
      <t>コウフ</t>
    </rPh>
    <rPh sb="35" eb="37">
      <t>ヨウス</t>
    </rPh>
    <rPh sb="41" eb="43">
      <t>ガゾウ</t>
    </rPh>
    <rPh sb="43" eb="44">
      <t>ナド</t>
    </rPh>
    <phoneticPr fontId="1"/>
  </si>
  <si>
    <r>
      <t>SAGA WOMEN'S ACTION
(</t>
    </r>
    <r>
      <rPr>
        <sz val="9"/>
        <rFont val="ＭＳ 明朝"/>
        <family val="1"/>
        <charset val="128"/>
      </rPr>
      <t>女性の活躍推進佐賀県会議)</t>
    </r>
    <r>
      <rPr>
        <sz val="10"/>
        <rFont val="ＭＳ 明朝"/>
        <family val="1"/>
        <charset val="128"/>
      </rPr>
      <t xml:space="preserve">
</t>
    </r>
    <r>
      <rPr>
        <sz val="9"/>
        <rFont val="ＭＳ 明朝"/>
        <family val="1"/>
        <charset val="128"/>
      </rPr>
      <t>会員番号</t>
    </r>
    <rPh sb="21" eb="23">
      <t>ジョセイ</t>
    </rPh>
    <rPh sb="24" eb="26">
      <t>カツヤク</t>
    </rPh>
    <rPh sb="26" eb="28">
      <t>スイシン</t>
    </rPh>
    <rPh sb="28" eb="31">
      <t>サガケン</t>
    </rPh>
    <rPh sb="31" eb="33">
      <t>カイギ</t>
    </rPh>
    <rPh sb="35" eb="37">
      <t>カイイン</t>
    </rPh>
    <phoneticPr fontId="1"/>
  </si>
  <si>
    <r>
      <t>・直近１年間に雇用したことが確認できる書類</t>
    </r>
    <r>
      <rPr>
        <sz val="7"/>
        <rFont val="ＭＳ 明朝"/>
        <family val="1"/>
        <charset val="128"/>
      </rPr>
      <t xml:space="preserve">（労働契約書または労働条件通知書等の写し)
</t>
    </r>
    <r>
      <rPr>
        <sz val="8"/>
        <rFont val="ＭＳ 明朝"/>
        <family val="1"/>
        <charset val="128"/>
      </rPr>
      <t>・雇用保険被保険者資格取得等確認通知書の写し
・在籍していることが確認できる書類</t>
    </r>
    <r>
      <rPr>
        <sz val="7"/>
        <rFont val="ＭＳ 明朝"/>
        <family val="1"/>
        <charset val="128"/>
      </rPr>
      <t>（出勤簿等の写し）</t>
    </r>
    <rPh sb="1" eb="3">
      <t>チョッキン</t>
    </rPh>
    <rPh sb="4" eb="6">
      <t>ネンカン</t>
    </rPh>
    <rPh sb="7" eb="9">
      <t>コヨウ</t>
    </rPh>
    <rPh sb="14" eb="16">
      <t>カクニン</t>
    </rPh>
    <rPh sb="19" eb="21">
      <t>ショルイ</t>
    </rPh>
    <rPh sb="22" eb="27">
      <t>ロウドウケイヤクショ</t>
    </rPh>
    <rPh sb="30" eb="32">
      <t>ロウドウ</t>
    </rPh>
    <rPh sb="32" eb="34">
      <t>ジョウケン</t>
    </rPh>
    <rPh sb="34" eb="37">
      <t>ツウチショ</t>
    </rPh>
    <rPh sb="37" eb="38">
      <t>トウ</t>
    </rPh>
    <rPh sb="39" eb="40">
      <t>ウツ</t>
    </rPh>
    <rPh sb="44" eb="48">
      <t>コヨウホケン</t>
    </rPh>
    <rPh sb="48" eb="52">
      <t>ヒホケンシャ</t>
    </rPh>
    <rPh sb="52" eb="56">
      <t>シカクシュトク</t>
    </rPh>
    <rPh sb="56" eb="57">
      <t>トウ</t>
    </rPh>
    <rPh sb="57" eb="59">
      <t>カクニン</t>
    </rPh>
    <rPh sb="59" eb="62">
      <t>ツウチショ</t>
    </rPh>
    <rPh sb="63" eb="64">
      <t>ウツ</t>
    </rPh>
    <rPh sb="67" eb="69">
      <t>ザイセキ</t>
    </rPh>
    <rPh sb="76" eb="78">
      <t>カクニン</t>
    </rPh>
    <rPh sb="81" eb="83">
      <t>ショルイ</t>
    </rPh>
    <rPh sb="84" eb="87">
      <t>シュッキンボ</t>
    </rPh>
    <rPh sb="87" eb="88">
      <t>トウ</t>
    </rPh>
    <rPh sb="89" eb="90">
      <t>ウツ</t>
    </rPh>
    <phoneticPr fontId="1"/>
  </si>
  <si>
    <t>要入力（賃金台帳等で確認できる金額）</t>
    <rPh sb="0" eb="3">
      <t>ヨウニュウリョク</t>
    </rPh>
    <rPh sb="4" eb="6">
      <t>チンギン</t>
    </rPh>
    <rPh sb="6" eb="8">
      <t>ダイチョウ</t>
    </rPh>
    <rPh sb="8" eb="9">
      <t>ナド</t>
    </rPh>
    <rPh sb="10" eb="12">
      <t>カクニン</t>
    </rPh>
    <rPh sb="15" eb="17">
      <t>キンガク</t>
    </rPh>
    <phoneticPr fontId="1"/>
  </si>
  <si>
    <t>要入力（育児休業給付金支給決定通知書に記載された賃金月額の金額）</t>
    <rPh sb="0" eb="3">
      <t>ヨウニュウリョク</t>
    </rPh>
    <rPh sb="4" eb="6">
      <t>イクジ</t>
    </rPh>
    <rPh sb="6" eb="8">
      <t>キュウギョウ</t>
    </rPh>
    <rPh sb="8" eb="11">
      <t>キュウフキン</t>
    </rPh>
    <rPh sb="11" eb="13">
      <t>シキュウ</t>
    </rPh>
    <rPh sb="13" eb="15">
      <t>ケッテイ</t>
    </rPh>
    <rPh sb="15" eb="18">
      <t>ツウチショ</t>
    </rPh>
    <rPh sb="19" eb="21">
      <t>キサイ</t>
    </rPh>
    <rPh sb="24" eb="26">
      <t>チンギン</t>
    </rPh>
    <rPh sb="26" eb="28">
      <t>ゲツガク</t>
    </rPh>
    <rPh sb="29" eb="31">
      <t>キンガク</t>
    </rPh>
    <phoneticPr fontId="1"/>
  </si>
  <si>
    <t>要入力　※複数行記載されている場合は合計（例：30日＋31日＝61日）</t>
    <rPh sb="0" eb="3">
      <t>ヨウニュウリョク</t>
    </rPh>
    <rPh sb="5" eb="8">
      <t>フクスウギョウ</t>
    </rPh>
    <rPh sb="8" eb="10">
      <t>キサイ</t>
    </rPh>
    <rPh sb="15" eb="17">
      <t>バアイ</t>
    </rPh>
    <rPh sb="18" eb="20">
      <t>ゴウケイ</t>
    </rPh>
    <phoneticPr fontId="1"/>
  </si>
  <si>
    <t>要入力　※複数行記載されている場合は合計金額（例：300,000円＋303,000＝603,000日）</t>
    <rPh sb="0" eb="3">
      <t>ヨウニュウリョク</t>
    </rPh>
    <rPh sb="5" eb="7">
      <t>フクスウ</t>
    </rPh>
    <rPh sb="7" eb="8">
      <t>ギョウ</t>
    </rPh>
    <rPh sb="8" eb="10">
      <t>キサイ</t>
    </rPh>
    <rPh sb="15" eb="17">
      <t>バアイ</t>
    </rPh>
    <rPh sb="18" eb="20">
      <t>ゴウケイ</t>
    </rPh>
    <rPh sb="20" eb="22">
      <t>キンガク</t>
    </rPh>
    <rPh sb="23" eb="24">
      <t>レイ</t>
    </rPh>
    <rPh sb="32" eb="33">
      <t>エン</t>
    </rPh>
    <rPh sb="49" eb="50">
      <t>ニチ</t>
    </rPh>
    <phoneticPr fontId="1"/>
  </si>
  <si>
    <t>日数は自動入力＝(h)と連動</t>
    <rPh sb="0" eb="2">
      <t>ニッスウ</t>
    </rPh>
    <rPh sb="3" eb="5">
      <t>ジドウ</t>
    </rPh>
    <rPh sb="5" eb="7">
      <t>ニュウリョク</t>
    </rPh>
    <rPh sb="12" eb="14">
      <t>レンドウ</t>
    </rPh>
    <phoneticPr fontId="1"/>
  </si>
  <si>
    <t>令和７</t>
    <rPh sb="0" eb="2">
      <t>レイワ</t>
    </rPh>
    <phoneticPr fontId="1"/>
  </si>
  <si>
    <t>https://www.juw-saga.jp/member-list/</t>
    <phoneticPr fontId="1"/>
  </si>
  <si>
    <t>事業所情報</t>
    <rPh sb="0" eb="3">
      <t>ジギョウショ</t>
    </rPh>
    <rPh sb="3" eb="4">
      <t>ジョウ</t>
    </rPh>
    <rPh sb="4" eb="5">
      <t>ホウ</t>
    </rPh>
    <phoneticPr fontId="1"/>
  </si>
  <si>
    <t>事業所の代表者役職・氏名</t>
    <rPh sb="0" eb="3">
      <t>ジギョウショ</t>
    </rPh>
    <rPh sb="4" eb="7">
      <t>ダイヒョウシャ</t>
    </rPh>
    <rPh sb="7" eb="9">
      <t>ヤクショク</t>
    </rPh>
    <rPh sb="8" eb="9">
      <t>ショク</t>
    </rPh>
    <rPh sb="10" eb="12">
      <t>シメイ</t>
    </rPh>
    <phoneticPr fontId="1"/>
  </si>
  <si>
    <t>（７）対象となる手当等の名称、内容が確認できる書類（給与明細書の写し、支給通知書の写し等）</t>
    <rPh sb="35" eb="37">
      <t>シキュウ</t>
    </rPh>
    <rPh sb="43" eb="44">
      <t>ナド</t>
    </rPh>
    <phoneticPr fontId="1"/>
  </si>
  <si>
    <t>（３）育児休業等の取得状況及び復職後の出勤状況が確認できるもの
     （奨励金対象者の育児休業期間中及び復職後の出勤簿の写し等）</t>
    <rPh sb="38" eb="41">
      <t>ショウレイキン</t>
    </rPh>
    <rPh sb="41" eb="43">
      <t>タイショウ</t>
    </rPh>
    <rPh sb="43" eb="44">
      <t>シャ</t>
    </rPh>
    <rPh sb="45" eb="47">
      <t>イクジ</t>
    </rPh>
    <rPh sb="47" eb="49">
      <t>キュウギョウ</t>
    </rPh>
    <rPh sb="49" eb="52">
      <t>キカンチュウ</t>
    </rPh>
    <rPh sb="52" eb="53">
      <t>オヨ</t>
    </rPh>
    <rPh sb="54" eb="56">
      <t>フクショク</t>
    </rPh>
    <rPh sb="56" eb="57">
      <t>ゴ</t>
    </rPh>
    <rPh sb="58" eb="60">
      <t>シュッキン</t>
    </rPh>
    <rPh sb="60" eb="61">
      <t>ボ</t>
    </rPh>
    <rPh sb="62" eb="63">
      <t>ウツ</t>
    </rPh>
    <rPh sb="64" eb="65">
      <t>ナド</t>
    </rPh>
    <phoneticPr fontId="1"/>
  </si>
  <si>
    <t>（６）男性労働者に通算１４日以上の育児休業を取得させる旨を宣言する交付対象者の画像等</t>
    <rPh sb="3" eb="5">
      <t>ダンセイ</t>
    </rPh>
    <rPh sb="5" eb="8">
      <t>ロウドウシャ</t>
    </rPh>
    <rPh sb="9" eb="11">
      <t>ツウサン</t>
    </rPh>
    <rPh sb="13" eb="14">
      <t>ニチ</t>
    </rPh>
    <rPh sb="14" eb="16">
      <t>イジョウ</t>
    </rPh>
    <rPh sb="17" eb="19">
      <t>イクジ</t>
    </rPh>
    <rPh sb="19" eb="21">
      <t>キュウギョウ</t>
    </rPh>
    <rPh sb="22" eb="24">
      <t>シュトク</t>
    </rPh>
    <rPh sb="27" eb="28">
      <t>ムネ</t>
    </rPh>
    <rPh sb="29" eb="31">
      <t>センゲン</t>
    </rPh>
    <rPh sb="35" eb="37">
      <t>タイショウ</t>
    </rPh>
    <rPh sb="37" eb="38">
      <t>シャ</t>
    </rPh>
    <rPh sb="39" eb="41">
      <t>ガゾウ</t>
    </rPh>
    <rPh sb="41" eb="42">
      <t>ナド</t>
    </rPh>
    <phoneticPr fontId="1"/>
  </si>
  <si>
    <t>（１）子の出生の事実を確認できる書類(母子健康手帳の写し、健康保険証の写し等）</t>
    <rPh sb="3" eb="4">
      <t>コ</t>
    </rPh>
    <rPh sb="5" eb="7">
      <t>シュッショウ</t>
    </rPh>
    <rPh sb="8" eb="10">
      <t>ジジツ</t>
    </rPh>
    <rPh sb="11" eb="13">
      <t>カクニン</t>
    </rPh>
    <rPh sb="16" eb="18">
      <t>ショルイ</t>
    </rPh>
    <rPh sb="19" eb="21">
      <t>ボシ</t>
    </rPh>
    <rPh sb="21" eb="23">
      <t>ケンコウ</t>
    </rPh>
    <rPh sb="23" eb="25">
      <t>テチョウ</t>
    </rPh>
    <rPh sb="26" eb="27">
      <t>ウツ</t>
    </rPh>
    <rPh sb="29" eb="31">
      <t>ケンコウ</t>
    </rPh>
    <rPh sb="31" eb="33">
      <t>ホケン</t>
    </rPh>
    <rPh sb="33" eb="34">
      <t>ショウ</t>
    </rPh>
    <rPh sb="35" eb="36">
      <t>ウツ</t>
    </rPh>
    <rPh sb="37" eb="38">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</si>
</sst>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游ゴシック"/>
      <family val="2"/>
      <charset val="128"/>
      <scheme val="minor"/>
    </font>
    <font>
      <sz val="6"/>
      <name val="游ゴシック"/>
      <family val="2"/>
      <charset val="128"/>
      <scheme val="minor"/>
    </font>
    <font>
      <sz val="10"/>
      <color theme="1"/>
      <name val="ＭＳ 明朝"/>
      <family val="1"/>
      <charset val="128"/>
    </font>
    <font>
      <sz val="10"/>
      <color theme="1"/>
      <name val="ＭＳ ゴシック"/>
      <family val="3"/>
      <charset val="128"/>
    </font>
    <font>
      <sz val="9"/>
      <color theme="1"/>
      <name val="ＭＳ 明朝"/>
      <family val="1"/>
      <charset val="128"/>
    </font>
    <font>
      <b/>
      <sz val="10"/>
      <color theme="1"/>
      <name val="ＭＳ 明朝"/>
      <family val="1"/>
      <charset val="128"/>
    </font>
    <font>
      <b/>
      <sz val="14"/>
      <color theme="1"/>
      <name val="ＭＳ ゴシック"/>
      <family val="3"/>
      <charset val="128"/>
    </font>
    <font>
      <sz val="10"/>
      <name val="ＭＳ 明朝"/>
      <family val="1"/>
      <charset val="128"/>
    </font>
    <font>
      <sz val="9"/>
      <color indexed="81"/>
      <name val="MS P ゴシック"/>
      <family val="3"/>
      <charset val="128"/>
    </font>
    <font>
      <b/>
      <sz val="10"/>
      <name val="ＭＳ 明朝"/>
      <family val="1"/>
      <charset val="128"/>
    </font>
    <font>
      <sz val="11"/>
      <name val="ＭＳ 明朝"/>
      <family val="1"/>
      <charset val="128"/>
    </font>
    <font>
      <sz val="12"/>
      <name val="ＭＳ 明朝"/>
      <family val="1"/>
      <charset val="128"/>
    </font>
    <font>
      <sz val="9"/>
      <name val="ＭＳ 明朝"/>
      <family val="1"/>
      <charset val="128"/>
    </font>
    <font>
      <u/>
      <sz val="10"/>
      <color theme="1"/>
      <name val="ＭＳ 明朝"/>
      <family val="1"/>
      <charset val="128"/>
    </font>
    <font>
      <sz val="11"/>
      <color theme="1"/>
      <name val="游ゴシック"/>
      <family val="2"/>
      <charset val="128"/>
      <scheme val="minor"/>
    </font>
    <font>
      <sz val="9.5"/>
      <name val="ＭＳ 明朝"/>
      <family val="1"/>
      <charset val="128"/>
    </font>
    <font>
      <sz val="10"/>
      <name val="ＭＳ ゴシック"/>
      <family val="3"/>
      <charset val="128"/>
    </font>
    <font>
      <sz val="14"/>
      <name val="ＭＳ ゴシック"/>
      <family val="3"/>
      <charset val="128"/>
    </font>
    <font>
      <sz val="9"/>
      <name val="ＭＳ ゴシック"/>
      <family val="3"/>
      <charset val="128"/>
    </font>
    <font>
      <u/>
      <sz val="10"/>
      <name val="ＭＳ 明朝"/>
      <family val="1"/>
      <charset val="128"/>
    </font>
    <font>
      <sz val="11"/>
      <name val="游ゴシック"/>
      <family val="2"/>
      <charset val="128"/>
      <scheme val="minor"/>
    </font>
    <font>
      <b/>
      <sz val="12"/>
      <name val="ＭＳ 明朝"/>
      <family val="1"/>
      <charset val="128"/>
    </font>
    <font>
      <sz val="12"/>
      <name val="游ゴシック"/>
      <family val="2"/>
      <charset val="128"/>
      <scheme val="minor"/>
    </font>
    <font>
      <sz val="6"/>
      <name val="ＭＳ 明朝"/>
      <family val="1"/>
      <charset val="128"/>
    </font>
    <font>
      <sz val="8"/>
      <name val="ＭＳ 明朝"/>
      <family val="1"/>
      <charset val="128"/>
    </font>
    <font>
      <b/>
      <sz val="14"/>
      <name val="ＭＳ ゴシック"/>
      <family val="3"/>
      <charset val="128"/>
    </font>
    <font>
      <b/>
      <sz val="14"/>
      <name val="ＭＳ 明朝"/>
      <family val="1"/>
      <charset val="128"/>
    </font>
    <font>
      <sz val="7"/>
      <name val="ＭＳ 明朝"/>
      <family val="1"/>
      <charset val="128"/>
    </font>
    <font>
      <sz val="14"/>
      <name val="ＭＳ 明朝"/>
      <family val="1"/>
      <charset val="128"/>
    </font>
    <font>
      <b/>
      <sz val="9"/>
      <color indexed="81"/>
      <name val="MS P ゴシック"/>
      <family val="3"/>
      <charset val="128"/>
    </font>
    <font>
      <sz val="10"/>
      <color rgb="FFFF0000"/>
      <name val="ＭＳ 明朝"/>
      <family val="1"/>
      <charset val="128"/>
    </font>
    <font>
      <sz val="14"/>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thin">
        <color indexed="64"/>
      </left>
      <right style="dotted">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top"/>
    </xf>
    <xf numFmtId="0" fontId="5" fillId="0" borderId="0" xfId="0" applyFont="1" applyAlignment="1">
      <alignment horizontal="center" vertical="center"/>
    </xf>
    <xf numFmtId="0" fontId="2" fillId="0" borderId="0" xfId="0" applyFont="1" applyAlignment="1">
      <alignment horizontal="left" vertical="top" shrinkToFit="1"/>
    </xf>
    <xf numFmtId="0" fontId="4" fillId="0" borderId="0" xfId="0" applyFont="1" applyAlignment="1">
      <alignment horizontal="left" vertical="center" wrapText="1"/>
    </xf>
    <xf numFmtId="0" fontId="4" fillId="0" borderId="0" xfId="0" applyFont="1" applyAlignment="1">
      <alignment horizontal="left" vertical="top" wrapText="1"/>
    </xf>
    <xf numFmtId="0" fontId="7" fillId="0" borderId="8"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13" fillId="0" borderId="0" xfId="0" applyFont="1">
      <alignment vertical="center"/>
    </xf>
    <xf numFmtId="0" fontId="2" fillId="0" borderId="0" xfId="0" applyFont="1" applyAlignment="1">
      <alignment horizontal="left" vertical="top"/>
    </xf>
    <xf numFmtId="0" fontId="0" fillId="0" borderId="0" xfId="0" applyAlignment="1">
      <alignment horizontal="left" vertical="center" wrapText="1"/>
    </xf>
    <xf numFmtId="0" fontId="7" fillId="0" borderId="11" xfId="0" applyFont="1" applyBorder="1">
      <alignment vertical="center"/>
    </xf>
    <xf numFmtId="0" fontId="2" fillId="0" borderId="0" xfId="0" applyFont="1" applyAlignment="1">
      <alignment horizontal="left" vertical="top" wrapText="1"/>
    </xf>
    <xf numFmtId="0" fontId="2"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7" fillId="0" borderId="13" xfId="0" applyFont="1" applyBorder="1">
      <alignment vertical="center"/>
    </xf>
    <xf numFmtId="0" fontId="7" fillId="0" borderId="0" xfId="0" applyFont="1" applyAlignment="1">
      <alignment horizontal="center" vertical="center"/>
    </xf>
    <xf numFmtId="0" fontId="15" fillId="0" borderId="0" xfId="0" applyFont="1" applyAlignment="1">
      <alignment horizontal="left" vertical="center" wrapText="1"/>
    </xf>
    <xf numFmtId="3" fontId="11" fillId="0" borderId="0" xfId="0" applyNumberFormat="1" applyFont="1" applyAlignment="1">
      <alignment horizontal="center" vertical="center"/>
    </xf>
    <xf numFmtId="0" fontId="15" fillId="0" borderId="11" xfId="0" applyFont="1" applyBorder="1" applyAlignment="1">
      <alignment horizontal="left" vertical="center" wrapText="1"/>
    </xf>
    <xf numFmtId="0" fontId="7" fillId="0" borderId="2" xfId="0" applyFont="1" applyBorder="1">
      <alignment vertical="center"/>
    </xf>
    <xf numFmtId="0" fontId="7" fillId="0" borderId="5" xfId="0" applyFont="1" applyBorder="1">
      <alignment vertical="center"/>
    </xf>
    <xf numFmtId="0" fontId="10" fillId="0" borderId="5" xfId="0" applyFont="1" applyBorder="1" applyAlignment="1">
      <alignment horizontal="center" vertical="center"/>
    </xf>
    <xf numFmtId="0" fontId="2" fillId="0" borderId="0" xfId="0" applyFont="1" applyProtection="1">
      <alignment vertical="center"/>
      <protection locked="0"/>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9" fillId="0" borderId="0" xfId="0" applyFont="1">
      <alignment vertical="center"/>
    </xf>
    <xf numFmtId="0" fontId="7" fillId="0" borderId="0" xfId="0" applyFont="1" applyAlignment="1">
      <alignment horizontal="right" vertical="center"/>
    </xf>
    <xf numFmtId="0" fontId="7" fillId="0" borderId="36" xfId="0" applyFont="1" applyBorder="1" applyAlignment="1">
      <alignment horizontal="left" vertical="center"/>
    </xf>
    <xf numFmtId="0" fontId="7" fillId="0" borderId="12" xfId="0" applyFont="1" applyBorder="1">
      <alignment vertical="center"/>
    </xf>
    <xf numFmtId="0" fontId="7" fillId="0" borderId="7" xfId="0" applyFont="1" applyBorder="1">
      <alignment vertical="center"/>
    </xf>
    <xf numFmtId="0" fontId="7" fillId="0" borderId="9" xfId="0" applyFont="1" applyBorder="1">
      <alignment vertical="center"/>
    </xf>
    <xf numFmtId="0" fontId="12" fillId="0" borderId="0" xfId="0" applyFont="1">
      <alignment vertical="center"/>
    </xf>
    <xf numFmtId="0" fontId="9" fillId="0" borderId="0" xfId="0" applyFont="1">
      <alignment vertical="center"/>
    </xf>
    <xf numFmtId="0" fontId="7" fillId="0" borderId="10" xfId="0" applyFont="1" applyBorder="1">
      <alignment vertical="center"/>
    </xf>
    <xf numFmtId="0" fontId="7" fillId="0" borderId="3" xfId="0" applyFont="1" applyBorder="1">
      <alignment vertical="center"/>
    </xf>
    <xf numFmtId="0" fontId="26" fillId="0" borderId="0" xfId="0" applyFont="1" applyAlignment="1">
      <alignment horizontal="center" vertical="center"/>
    </xf>
    <xf numFmtId="0" fontId="28" fillId="0" borderId="0" xfId="0" applyFont="1" applyAlignment="1">
      <alignment horizontal="center" vertical="center"/>
    </xf>
    <xf numFmtId="0" fontId="12" fillId="0" borderId="0" xfId="0" applyFont="1" applyAlignment="1">
      <alignment vertical="top"/>
    </xf>
    <xf numFmtId="0" fontId="12" fillId="0" borderId="0" xfId="0" applyFont="1" applyAlignment="1">
      <alignment vertical="top" wrapText="1"/>
    </xf>
    <xf numFmtId="0" fontId="7" fillId="0" borderId="0" xfId="0" applyFont="1" applyAlignment="1">
      <alignment vertical="top" wrapText="1"/>
    </xf>
    <xf numFmtId="0" fontId="12" fillId="0" borderId="0" xfId="0" applyFont="1" applyAlignment="1">
      <alignment horizontal="left" vertical="center" wrapText="1"/>
    </xf>
    <xf numFmtId="0" fontId="30"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2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3" fontId="11" fillId="2" borderId="15" xfId="0" applyNumberFormat="1" applyFont="1" applyFill="1" applyBorder="1" applyAlignment="1" applyProtection="1">
      <alignment horizontal="center" vertical="center"/>
      <protection locked="0"/>
    </xf>
    <xf numFmtId="3" fontId="11" fillId="2" borderId="16" xfId="0" applyNumberFormat="1" applyFont="1" applyFill="1" applyBorder="1" applyAlignment="1" applyProtection="1">
      <alignment horizontal="center" vertical="center"/>
      <protection locked="0"/>
    </xf>
    <xf numFmtId="3" fontId="11" fillId="2" borderId="17" xfId="0" applyNumberFormat="1" applyFont="1" applyFill="1" applyBorder="1" applyAlignment="1" applyProtection="1">
      <alignment horizontal="center" vertic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8" xfId="0" applyFont="1" applyBorder="1" applyAlignment="1">
      <alignment horizontal="left" vertical="center"/>
    </xf>
    <xf numFmtId="0" fontId="10" fillId="0" borderId="3" xfId="0" applyFont="1" applyBorder="1" applyAlignment="1">
      <alignment horizontal="center" vertical="center"/>
    </xf>
    <xf numFmtId="38" fontId="11" fillId="0" borderId="6" xfId="1" applyFont="1" applyFill="1" applyBorder="1" applyAlignment="1">
      <alignment horizontal="center" vertical="center"/>
    </xf>
    <xf numFmtId="38" fontId="11" fillId="0" borderId="5" xfId="1" applyFont="1" applyFill="1" applyBorder="1" applyAlignment="1">
      <alignment horizontal="center" vertical="center"/>
    </xf>
    <xf numFmtId="38" fontId="11" fillId="0" borderId="7" xfId="1" applyFont="1" applyFill="1" applyBorder="1" applyAlignment="1">
      <alignment horizontal="center" vertical="center"/>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wrapText="1"/>
    </xf>
    <xf numFmtId="0" fontId="7" fillId="0" borderId="9"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textRotation="255"/>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176" fontId="7" fillId="2" borderId="15" xfId="0" applyNumberFormat="1" applyFont="1" applyFill="1" applyBorder="1" applyAlignment="1" applyProtection="1">
      <alignment horizontal="center" vertical="center"/>
      <protection locked="0"/>
    </xf>
    <xf numFmtId="176" fontId="7" fillId="2" borderId="17" xfId="0" applyNumberFormat="1" applyFont="1" applyFill="1" applyBorder="1" applyAlignment="1" applyProtection="1">
      <alignment horizontal="center" vertical="center"/>
      <protection locked="0"/>
    </xf>
    <xf numFmtId="0" fontId="24" fillId="0" borderId="0" xfId="0" applyFont="1" applyAlignment="1">
      <alignment horizontal="center" vertical="center"/>
    </xf>
    <xf numFmtId="0" fontId="23" fillId="0" borderId="21" xfId="0" applyFont="1" applyBorder="1" applyAlignment="1">
      <alignment horizontal="center" vertical="center" textRotation="255" shrinkToFit="1"/>
    </xf>
    <xf numFmtId="0" fontId="1" fillId="0" borderId="22" xfId="0" applyFont="1" applyBorder="1" applyAlignment="1">
      <alignment horizontal="center" vertical="center" textRotation="255" shrinkToFit="1"/>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7" fillId="2" borderId="27" xfId="0" applyFont="1" applyFill="1" applyBorder="1" applyAlignment="1" applyProtection="1">
      <alignment horizontal="left" vertical="top" wrapText="1"/>
      <protection locked="0"/>
    </xf>
    <xf numFmtId="0" fontId="7" fillId="2" borderId="25"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32" xfId="0" applyFont="1" applyFill="1" applyBorder="1" applyAlignment="1" applyProtection="1">
      <alignment horizontal="left" vertical="top" wrapText="1"/>
      <protection locked="0"/>
    </xf>
    <xf numFmtId="0" fontId="7" fillId="2" borderId="19" xfId="0" applyFont="1" applyFill="1" applyBorder="1" applyAlignment="1" applyProtection="1">
      <alignment horizontal="left" vertical="top" wrapText="1"/>
      <protection locked="0"/>
    </xf>
    <xf numFmtId="0" fontId="7" fillId="2" borderId="33"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protection locked="0"/>
    </xf>
    <xf numFmtId="0" fontId="7" fillId="2" borderId="16"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0" fontId="7" fillId="2" borderId="32"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0" borderId="32" xfId="0" applyFont="1" applyBorder="1" applyAlignment="1">
      <alignment horizontal="center" vertical="center"/>
    </xf>
    <xf numFmtId="0" fontId="7" fillId="0" borderId="19" xfId="0" applyFont="1" applyBorder="1" applyAlignment="1">
      <alignment horizontal="center" vertical="center"/>
    </xf>
    <xf numFmtId="0" fontId="7" fillId="0" borderId="33" xfId="0" applyFont="1" applyBorder="1" applyAlignment="1">
      <alignment horizontal="center" vertical="center"/>
    </xf>
    <xf numFmtId="0" fontId="7" fillId="0" borderId="11" xfId="0" applyFont="1" applyBorder="1" applyAlignment="1">
      <alignment horizontal="center" vertical="center"/>
    </xf>
    <xf numFmtId="176" fontId="7" fillId="2" borderId="32" xfId="0" applyNumberFormat="1" applyFont="1" applyFill="1" applyBorder="1" applyAlignment="1" applyProtection="1">
      <alignment horizontal="center" vertical="center"/>
      <protection locked="0"/>
    </xf>
    <xf numFmtId="176" fontId="7" fillId="2" borderId="33"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31" xfId="0" applyFont="1" applyBorder="1" applyAlignment="1">
      <alignment horizontal="center" vertical="center"/>
    </xf>
    <xf numFmtId="0" fontId="17" fillId="0" borderId="0" xfId="0" applyFont="1" applyAlignment="1">
      <alignment horizontal="right" vertical="center"/>
    </xf>
    <xf numFmtId="176" fontId="18" fillId="2" borderId="15" xfId="0" applyNumberFormat="1" applyFont="1" applyFill="1" applyBorder="1" applyAlignment="1" applyProtection="1">
      <alignment horizontal="center" vertical="center"/>
      <protection locked="0"/>
    </xf>
    <xf numFmtId="176" fontId="18" fillId="2" borderId="17" xfId="0" applyNumberFormat="1" applyFont="1" applyFill="1" applyBorder="1" applyAlignment="1" applyProtection="1">
      <alignment horizontal="center" vertical="center"/>
      <protection locked="0"/>
    </xf>
    <xf numFmtId="176" fontId="16" fillId="2" borderId="15" xfId="0" applyNumberFormat="1" applyFont="1" applyFill="1" applyBorder="1" applyAlignment="1" applyProtection="1">
      <alignment horizontal="center" vertical="center"/>
      <protection locked="0"/>
    </xf>
    <xf numFmtId="176" fontId="16" fillId="2" borderId="17" xfId="0" applyNumberFormat="1"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7" fillId="0" borderId="6" xfId="0" applyFont="1" applyBorder="1" applyAlignment="1">
      <alignment vertical="center" textRotation="255"/>
    </xf>
    <xf numFmtId="0" fontId="7" fillId="0" borderId="7" xfId="0" applyFont="1" applyBorder="1" applyAlignment="1">
      <alignment vertical="center" textRotation="255"/>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2" fillId="0" borderId="0" xfId="0" applyFont="1" applyAlignment="1">
      <alignment horizontal="left" vertical="center" wrapText="1"/>
    </xf>
    <xf numFmtId="0" fontId="7" fillId="0" borderId="1" xfId="0" applyFont="1" applyBorder="1" applyAlignment="1">
      <alignment horizontal="center" vertical="center" textRotation="255"/>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3" fontId="11" fillId="0" borderId="2" xfId="0" applyNumberFormat="1" applyFont="1" applyBorder="1" applyAlignment="1">
      <alignment horizontal="right" vertical="center"/>
    </xf>
    <xf numFmtId="3" fontId="11" fillId="0" borderId="3" xfId="0" applyNumberFormat="1" applyFont="1" applyBorder="1" applyAlignment="1">
      <alignment horizontal="righ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7" xfId="0" applyFont="1" applyBorder="1" applyAlignment="1">
      <alignment horizontal="left" vertical="center"/>
    </xf>
    <xf numFmtId="3" fontId="11" fillId="0" borderId="5" xfId="0" applyNumberFormat="1" applyFont="1" applyBorder="1" applyAlignment="1">
      <alignment horizontal="right" vertical="center"/>
    </xf>
    <xf numFmtId="0" fontId="7" fillId="0" borderId="7" xfId="0" applyFont="1" applyBorder="1" applyAlignment="1">
      <alignment horizontal="center" vertical="center"/>
    </xf>
    <xf numFmtId="0" fontId="20" fillId="0" borderId="5"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3" fontId="21" fillId="0" borderId="2" xfId="0" applyNumberFormat="1" applyFont="1" applyBorder="1" applyAlignment="1">
      <alignment horizontal="right" vertical="center"/>
    </xf>
    <xf numFmtId="0" fontId="22" fillId="0" borderId="3" xfId="0" applyFont="1" applyBorder="1" applyAlignment="1">
      <alignment horizontal="right" vertical="center"/>
    </xf>
    <xf numFmtId="0" fontId="22" fillId="0" borderId="5" xfId="0" applyFont="1" applyBorder="1" applyAlignment="1">
      <alignment horizontal="right" vertical="center"/>
    </xf>
    <xf numFmtId="0" fontId="7" fillId="0" borderId="0" xfId="0" applyFont="1" applyAlignment="1">
      <alignment horizontal="center" vertical="center" wrapText="1"/>
    </xf>
    <xf numFmtId="0" fontId="7" fillId="2" borderId="1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7" fillId="0" borderId="31" xfId="0" applyFont="1" applyBorder="1" applyAlignment="1">
      <alignment horizontal="center" vertical="center" wrapText="1"/>
    </xf>
    <xf numFmtId="0" fontId="23" fillId="0" borderId="24" xfId="0" applyFont="1" applyBorder="1" applyAlignment="1">
      <alignment horizontal="center" vertical="center" textRotation="255" shrinkToFit="1"/>
    </xf>
    <xf numFmtId="0" fontId="1" fillId="0" borderId="24" xfId="0" applyFont="1" applyBorder="1" applyAlignment="1">
      <alignment horizontal="center" vertical="center" textRotation="255" shrinkToFit="1"/>
    </xf>
    <xf numFmtId="0" fontId="24" fillId="0" borderId="11"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6" xfId="0" applyFont="1" applyBorder="1" applyAlignment="1">
      <alignment horizontal="left" vertical="center" wrapText="1" shrinkToFit="1"/>
    </xf>
    <xf numFmtId="0" fontId="11" fillId="2" borderId="15" xfId="0" applyFont="1" applyFill="1" applyBorder="1" applyAlignment="1" applyProtection="1">
      <alignment horizontal="right" vertical="center"/>
      <protection locked="0"/>
    </xf>
    <xf numFmtId="0" fontId="11" fillId="2" borderId="16" xfId="0" applyFont="1" applyFill="1" applyBorder="1" applyAlignment="1" applyProtection="1">
      <alignment horizontal="right" vertical="center"/>
      <protection locked="0"/>
    </xf>
    <xf numFmtId="0" fontId="11" fillId="2" borderId="17" xfId="0" applyFont="1" applyFill="1" applyBorder="1" applyAlignment="1" applyProtection="1">
      <alignment horizontal="right" vertical="center"/>
      <protection locked="0"/>
    </xf>
    <xf numFmtId="0" fontId="11" fillId="2" borderId="25" xfId="0" applyFont="1" applyFill="1" applyBorder="1" applyAlignment="1" applyProtection="1">
      <alignment horizontal="right" vertical="center"/>
      <protection locked="0"/>
    </xf>
    <xf numFmtId="0" fontId="11" fillId="2" borderId="26" xfId="0" applyFont="1" applyFill="1" applyBorder="1" applyAlignment="1" applyProtection="1">
      <alignment horizontal="right" vertical="center"/>
      <protection locked="0"/>
    </xf>
    <xf numFmtId="0" fontId="21" fillId="2" borderId="15" xfId="0" applyFont="1" applyFill="1" applyBorder="1" applyAlignment="1" applyProtection="1">
      <alignment horizontal="right" vertical="center"/>
      <protection locked="0"/>
    </xf>
    <xf numFmtId="0" fontId="21" fillId="2" borderId="16" xfId="0" applyFont="1" applyFill="1" applyBorder="1" applyAlignment="1" applyProtection="1">
      <alignment horizontal="right" vertical="center"/>
      <protection locked="0"/>
    </xf>
    <xf numFmtId="0" fontId="21" fillId="2" borderId="17" xfId="0" applyFont="1" applyFill="1" applyBorder="1" applyAlignment="1" applyProtection="1">
      <alignment horizontal="right" vertical="center"/>
      <protection locked="0"/>
    </xf>
    <xf numFmtId="0" fontId="7" fillId="0" borderId="12" xfId="0" applyFont="1" applyBorder="1" applyAlignment="1">
      <alignment horizontal="center" vertical="center"/>
    </xf>
    <xf numFmtId="0" fontId="7" fillId="0" borderId="1" xfId="0" applyFont="1" applyBorder="1" applyAlignment="1">
      <alignment horizontal="left" vertical="center" wrapText="1"/>
    </xf>
    <xf numFmtId="0" fontId="26" fillId="0" borderId="1" xfId="0" applyFont="1" applyBorder="1" applyAlignment="1">
      <alignment horizontal="center" vertical="center"/>
    </xf>
    <xf numFmtId="0" fontId="24"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0" borderId="2" xfId="0" applyFont="1" applyBorder="1" applyAlignment="1">
      <alignment horizontal="center" vertical="center"/>
    </xf>
    <xf numFmtId="0" fontId="7" fillId="2" borderId="28"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7" fillId="2" borderId="30" xfId="0" applyFont="1" applyFill="1" applyBorder="1" applyAlignment="1" applyProtection="1">
      <alignment horizontal="left" vertical="center"/>
      <protection locked="0"/>
    </xf>
    <xf numFmtId="0" fontId="25" fillId="0" borderId="0" xfId="0" applyFont="1" applyAlignment="1">
      <alignment horizontal="center" vertical="center"/>
    </xf>
    <xf numFmtId="0" fontId="7" fillId="0" borderId="1" xfId="0" applyFont="1" applyBorder="1" applyAlignment="1">
      <alignment horizontal="distributed" vertical="center" textRotation="255"/>
    </xf>
    <xf numFmtId="0" fontId="7" fillId="0" borderId="1" xfId="0" applyFont="1" applyBorder="1" applyAlignment="1">
      <alignment horizontal="distributed" vertical="center"/>
    </xf>
    <xf numFmtId="0" fontId="7" fillId="0" borderId="4" xfId="0" applyFont="1" applyBorder="1" applyAlignment="1">
      <alignment horizontal="distributed" vertical="center"/>
    </xf>
    <xf numFmtId="0" fontId="12" fillId="0" borderId="4" xfId="0" applyFont="1" applyBorder="1" applyAlignment="1">
      <alignment horizontal="distributed" vertical="center"/>
    </xf>
    <xf numFmtId="0" fontId="12" fillId="0" borderId="1" xfId="0" applyFont="1" applyBorder="1" applyAlignment="1">
      <alignment horizontal="distributed" vertical="center"/>
    </xf>
    <xf numFmtId="0" fontId="12" fillId="0" borderId="2" xfId="0" applyFont="1" applyBorder="1" applyAlignment="1">
      <alignment horizontal="distributed" vertical="center"/>
    </xf>
    <xf numFmtId="0" fontId="7" fillId="0" borderId="6" xfId="0" applyFont="1" applyBorder="1" applyAlignment="1">
      <alignment horizontal="center" vertical="center"/>
    </xf>
    <xf numFmtId="0" fontId="7" fillId="0" borderId="2" xfId="0" applyFont="1" applyBorder="1" applyAlignment="1">
      <alignment horizontal="left" vertical="center" wrapText="1"/>
    </xf>
    <xf numFmtId="0" fontId="26" fillId="2" borderId="28" xfId="0"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3" fontId="21" fillId="0" borderId="15" xfId="0" applyNumberFormat="1" applyFont="1" applyBorder="1" applyAlignment="1">
      <alignment horizontal="right" vertical="center"/>
    </xf>
    <xf numFmtId="3" fontId="21" fillId="0" borderId="16" xfId="0" applyNumberFormat="1" applyFont="1" applyBorder="1" applyAlignment="1">
      <alignment horizontal="right"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7" fillId="0" borderId="0" xfId="0" applyFont="1" applyAlignment="1">
      <alignment horizontal="left" vertical="top" wrapText="1"/>
    </xf>
    <xf numFmtId="0" fontId="24" fillId="0" borderId="1" xfId="0" applyFont="1" applyBorder="1" applyAlignment="1">
      <alignment horizontal="center" vertical="center"/>
    </xf>
    <xf numFmtId="0" fontId="11" fillId="0" borderId="1"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3" fontId="11" fillId="2" borderId="28" xfId="0" applyNumberFormat="1" applyFont="1" applyFill="1" applyBorder="1" applyAlignment="1" applyProtection="1">
      <alignment horizontal="center" vertical="center"/>
      <protection locked="0"/>
    </xf>
    <xf numFmtId="3" fontId="11" fillId="2" borderId="29" xfId="0" applyNumberFormat="1" applyFont="1" applyFill="1" applyBorder="1" applyAlignment="1" applyProtection="1">
      <alignment horizontal="center" vertical="center"/>
      <protection locked="0"/>
    </xf>
    <xf numFmtId="3" fontId="11" fillId="2" borderId="30" xfId="0" applyNumberFormat="1" applyFont="1" applyFill="1" applyBorder="1" applyAlignment="1" applyProtection="1">
      <alignment horizontal="center" vertical="center"/>
      <protection locked="0"/>
    </xf>
    <xf numFmtId="3" fontId="11" fillId="0" borderId="1"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15" fillId="0" borderId="1" xfId="0" applyFont="1" applyBorder="1" applyAlignment="1">
      <alignment horizontal="left" vertical="center" wrapText="1"/>
    </xf>
    <xf numFmtId="38" fontId="11" fillId="0" borderId="18" xfId="1" applyFont="1" applyFill="1" applyBorder="1" applyAlignment="1">
      <alignment horizontal="center" vertical="center"/>
    </xf>
    <xf numFmtId="0" fontId="28" fillId="2" borderId="2"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12" fillId="0" borderId="0" xfId="0" applyFont="1" applyAlignment="1">
      <alignment horizontal="left" vertical="top" wrapText="1"/>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wrapText="1"/>
    </xf>
    <xf numFmtId="0" fontId="12" fillId="0" borderId="8" xfId="0" applyFont="1" applyBorder="1" applyAlignment="1">
      <alignment horizontal="left" vertical="top" wrapText="1"/>
    </xf>
    <xf numFmtId="0" fontId="28" fillId="0" borderId="34" xfId="0" applyFont="1" applyBorder="1" applyAlignment="1">
      <alignment horizontal="center" vertical="center"/>
    </xf>
    <xf numFmtId="0" fontId="28" fillId="0" borderId="35" xfId="0" applyFont="1" applyBorder="1" applyAlignment="1">
      <alignment horizontal="center" vertical="center"/>
    </xf>
    <xf numFmtId="3" fontId="11" fillId="0" borderId="18" xfId="0" applyNumberFormat="1" applyFont="1" applyBorder="1" applyAlignment="1">
      <alignment horizontal="center" vertical="center"/>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11" fillId="0" borderId="4" xfId="0" applyNumberFormat="1" applyFont="1" applyBorder="1" applyAlignment="1">
      <alignment horizontal="center" vertical="center"/>
    </xf>
    <xf numFmtId="0" fontId="31" fillId="0" borderId="0" xfId="0" applyFont="1" applyAlignment="1" applyProtection="1">
      <alignment horizontal="center" vertical="center"/>
      <protection locked="0"/>
    </xf>
    <xf numFmtId="0" fontId="12" fillId="0" borderId="37" xfId="0" applyFont="1" applyBorder="1" applyAlignment="1">
      <alignment horizontal="center" vertical="center"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20" xfId="0" applyFont="1" applyBorder="1" applyAlignment="1">
      <alignment horizontal="center" vertical="center"/>
    </xf>
    <xf numFmtId="3" fontId="7" fillId="2" borderId="15" xfId="0" applyNumberFormat="1" applyFont="1" applyFill="1" applyBorder="1" applyAlignment="1" applyProtection="1">
      <alignment horizontal="center" vertical="center"/>
      <protection locked="0"/>
    </xf>
    <xf numFmtId="3" fontId="7" fillId="2" borderId="16" xfId="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7" fillId="0" borderId="0" xfId="0" applyFont="1" applyAlignment="1">
      <alignment horizontal="left" vertical="center" shrinkToFit="1"/>
    </xf>
    <xf numFmtId="0" fontId="7" fillId="0" borderId="7" xfId="0" applyFont="1" applyBorder="1" applyAlignment="1">
      <alignment horizontal="left" vertical="center" shrinkToFit="1"/>
    </xf>
    <xf numFmtId="3" fontId="11" fillId="0" borderId="5" xfId="1" applyNumberFormat="1" applyFont="1" applyFill="1" applyBorder="1" applyAlignment="1">
      <alignment horizontal="center" vertical="center"/>
    </xf>
    <xf numFmtId="0" fontId="11" fillId="0" borderId="5" xfId="1" applyNumberFormat="1" applyFont="1" applyFill="1" applyBorder="1" applyAlignment="1">
      <alignment horizontal="center" vertical="center"/>
    </xf>
    <xf numFmtId="0" fontId="7" fillId="0" borderId="7" xfId="0" applyFont="1" applyBorder="1" applyAlignment="1">
      <alignment horizontal="left" vertical="center"/>
    </xf>
    <xf numFmtId="3" fontId="21" fillId="0" borderId="3" xfId="0" applyNumberFormat="1" applyFont="1" applyBorder="1" applyAlignment="1">
      <alignment horizontal="right" vertical="center"/>
    </xf>
    <xf numFmtId="0" fontId="9" fillId="0" borderId="3" xfId="0" applyFont="1" applyBorder="1" applyAlignment="1">
      <alignment horizontal="center" vertical="center"/>
    </xf>
  </cellXfs>
  <cellStyles count="2">
    <cellStyle name="桁区切り" xfId="1" builtinId="6"/>
    <cellStyle name="標準" xfId="0" builtinId="0"/>
  </cellStyles>
  <dxfs count="5">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8667</xdr:colOff>
      <xdr:row>0</xdr:row>
      <xdr:rowOff>124429</xdr:rowOff>
    </xdr:from>
    <xdr:to>
      <xdr:col>48</xdr:col>
      <xdr:colOff>174573</xdr:colOff>
      <xdr:row>1</xdr:row>
      <xdr:rowOff>220784</xdr:rowOff>
    </xdr:to>
    <xdr:sp macro="" textlink="">
      <xdr:nvSpPr>
        <xdr:cNvPr id="2" name="テキスト ボックス 1">
          <a:extLst>
            <a:ext uri="{FF2B5EF4-FFF2-40B4-BE49-F238E27FC236}">
              <a16:creationId xmlns:a16="http://schemas.microsoft.com/office/drawing/2014/main" id="{490AC871-BA0F-48F4-B936-77A0D2620314}"/>
            </a:ext>
          </a:extLst>
        </xdr:cNvPr>
        <xdr:cNvSpPr txBox="1"/>
      </xdr:nvSpPr>
      <xdr:spPr>
        <a:xfrm>
          <a:off x="6854944" y="124429"/>
          <a:ext cx="2193998" cy="289786"/>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D5A30-2AF6-49EC-A69D-E8910BAFDCA2}">
  <sheetPr>
    <pageSetUpPr fitToPage="1"/>
  </sheetPr>
  <dimension ref="A1:BI97"/>
  <sheetViews>
    <sheetView tabSelected="1" view="pageBreakPreview" topLeftCell="A85" zoomScale="130" zoomScaleNormal="100" zoomScaleSheetLayoutView="130" workbookViewId="0">
      <selection activeCell="G93" sqref="G93:AJ93"/>
    </sheetView>
  </sheetViews>
  <sheetFormatPr defaultColWidth="2.5" defaultRowHeight="15" customHeight="1"/>
  <cols>
    <col min="1" max="1" width="1.19921875" style="32" customWidth="1"/>
    <col min="2" max="6" width="2.5" style="32"/>
    <col min="7" max="7" width="3.19921875" style="32" bestFit="1" customWidth="1"/>
    <col min="8" max="11" width="2.5" style="32"/>
    <col min="12" max="12" width="3.19921875" style="32" bestFit="1" customWidth="1"/>
    <col min="13" max="36" width="2.3984375" style="32" customWidth="1"/>
    <col min="37" max="37" width="2.09765625" style="1" customWidth="1"/>
    <col min="38" max="38" width="1.19921875" style="1" customWidth="1"/>
    <col min="39" max="16384" width="2.5" style="1"/>
  </cols>
  <sheetData>
    <row r="1" spans="2:39" ht="15" customHeight="1" thickBot="1">
      <c r="B1" s="32" t="s">
        <v>64</v>
      </c>
    </row>
    <row r="2" spans="2:39" ht="18.75" customHeight="1" thickBot="1">
      <c r="B2" s="33"/>
      <c r="C2" s="33"/>
      <c r="D2" s="113" t="s">
        <v>111</v>
      </c>
      <c r="E2" s="113"/>
      <c r="F2" s="113"/>
      <c r="G2" s="113"/>
      <c r="H2" s="113"/>
      <c r="I2" s="113"/>
      <c r="J2" s="113"/>
      <c r="K2" s="113"/>
      <c r="L2" s="113"/>
      <c r="M2" s="113"/>
      <c r="N2" s="113"/>
      <c r="O2" s="113"/>
      <c r="P2" s="113"/>
      <c r="Q2" s="113"/>
      <c r="R2" s="113"/>
      <c r="S2" s="113"/>
      <c r="T2" s="113"/>
      <c r="U2" s="113"/>
      <c r="V2" s="113"/>
      <c r="W2" s="113"/>
      <c r="X2" s="113"/>
      <c r="Y2" s="113"/>
      <c r="Z2" s="113"/>
      <c r="AA2" s="33" t="s">
        <v>0</v>
      </c>
      <c r="AB2" s="114" t="s">
        <v>121</v>
      </c>
      <c r="AC2" s="115"/>
      <c r="AD2" s="34" t="s">
        <v>25</v>
      </c>
      <c r="AE2" s="33"/>
      <c r="AF2" s="116"/>
      <c r="AG2" s="117"/>
      <c r="AH2" s="33" t="s">
        <v>1</v>
      </c>
      <c r="AI2" s="33"/>
      <c r="AJ2" s="33"/>
      <c r="AK2" s="2"/>
      <c r="AL2" s="2"/>
    </row>
    <row r="3" spans="2:39" ht="11.25" customHeight="1"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11"/>
    </row>
    <row r="4" spans="2:39" ht="15" customHeight="1" thickBot="1">
      <c r="AA4" s="36" t="s">
        <v>5</v>
      </c>
      <c r="AB4" s="85"/>
      <c r="AC4" s="86"/>
      <c r="AD4" s="32" t="s">
        <v>4</v>
      </c>
      <c r="AE4" s="85"/>
      <c r="AF4" s="86"/>
      <c r="AG4" s="32" t="s">
        <v>3</v>
      </c>
      <c r="AH4" s="85"/>
      <c r="AI4" s="86"/>
      <c r="AJ4" s="32" t="s">
        <v>2</v>
      </c>
    </row>
    <row r="5" spans="2:39" ht="15" customHeight="1">
      <c r="B5" s="32" t="s">
        <v>46</v>
      </c>
    </row>
    <row r="6" spans="2:39" ht="15" customHeight="1" thickBot="1">
      <c r="T6" s="32" t="s">
        <v>48</v>
      </c>
    </row>
    <row r="7" spans="2:39" ht="15" customHeight="1" thickBot="1">
      <c r="S7" s="146" t="s">
        <v>76</v>
      </c>
      <c r="T7" s="146"/>
      <c r="U7" s="146"/>
      <c r="V7" s="146"/>
      <c r="W7" s="146"/>
      <c r="X7" s="146"/>
      <c r="Y7" s="147" t="s">
        <v>6</v>
      </c>
      <c r="Z7" s="148"/>
      <c r="AA7" s="148"/>
      <c r="AB7" s="148"/>
      <c r="AC7" s="148"/>
      <c r="AD7" s="148"/>
      <c r="AE7" s="149"/>
    </row>
    <row r="8" spans="2:39" ht="15" customHeight="1">
      <c r="Y8" s="92"/>
      <c r="Z8" s="93"/>
      <c r="AA8" s="93"/>
      <c r="AB8" s="93"/>
      <c r="AC8" s="93"/>
      <c r="AD8" s="93"/>
      <c r="AE8" s="93"/>
      <c r="AF8" s="93"/>
      <c r="AG8" s="93"/>
      <c r="AH8" s="93"/>
      <c r="AI8" s="93"/>
      <c r="AJ8" s="94"/>
      <c r="AK8" s="15"/>
      <c r="AL8" s="15"/>
    </row>
    <row r="9" spans="2:39" ht="15" customHeight="1" thickBot="1">
      <c r="Y9" s="95"/>
      <c r="Z9" s="96"/>
      <c r="AA9" s="96"/>
      <c r="AB9" s="96"/>
      <c r="AC9" s="96"/>
      <c r="AD9" s="96"/>
      <c r="AE9" s="96"/>
      <c r="AF9" s="96"/>
      <c r="AG9" s="96"/>
      <c r="AH9" s="96"/>
      <c r="AI9" s="96"/>
      <c r="AJ9" s="97"/>
      <c r="AK9" s="15"/>
      <c r="AL9" s="15"/>
    </row>
    <row r="10" spans="2:39" ht="15" customHeight="1">
      <c r="T10" s="146" t="s">
        <v>75</v>
      </c>
      <c r="U10" s="146"/>
      <c r="V10" s="146"/>
      <c r="W10" s="146"/>
      <c r="X10" s="150"/>
      <c r="Y10" s="92"/>
      <c r="Z10" s="93"/>
      <c r="AA10" s="93"/>
      <c r="AB10" s="93"/>
      <c r="AC10" s="93"/>
      <c r="AD10" s="93"/>
      <c r="AE10" s="93"/>
      <c r="AF10" s="93"/>
      <c r="AG10" s="93"/>
      <c r="AH10" s="93"/>
      <c r="AI10" s="93"/>
      <c r="AJ10" s="94"/>
      <c r="AK10" s="15"/>
      <c r="AL10" s="15"/>
    </row>
    <row r="11" spans="2:39" ht="15" customHeight="1" thickBot="1">
      <c r="T11" s="146"/>
      <c r="U11" s="146"/>
      <c r="V11" s="146"/>
      <c r="W11" s="146"/>
      <c r="X11" s="150"/>
      <c r="Y11" s="95"/>
      <c r="Z11" s="96"/>
      <c r="AA11" s="96"/>
      <c r="AB11" s="96"/>
      <c r="AC11" s="96"/>
      <c r="AD11" s="96"/>
      <c r="AE11" s="96"/>
      <c r="AF11" s="96"/>
      <c r="AG11" s="96"/>
      <c r="AH11" s="96"/>
      <c r="AI11" s="96"/>
      <c r="AJ11" s="97"/>
      <c r="AK11" s="15"/>
      <c r="AL11" s="15"/>
    </row>
    <row r="12" spans="2:39" ht="15" customHeight="1" thickBot="1">
      <c r="P12" s="111" t="s">
        <v>124</v>
      </c>
      <c r="Q12" s="111"/>
      <c r="R12" s="111"/>
      <c r="S12" s="111"/>
      <c r="T12" s="111"/>
      <c r="U12" s="111"/>
      <c r="V12" s="111"/>
      <c r="W12" s="111"/>
      <c r="X12" s="112"/>
      <c r="Y12" s="98"/>
      <c r="Z12" s="99"/>
      <c r="AA12" s="99"/>
      <c r="AB12" s="99"/>
      <c r="AC12" s="99"/>
      <c r="AD12" s="99"/>
      <c r="AE12" s="99"/>
      <c r="AF12" s="99"/>
      <c r="AG12" s="99"/>
      <c r="AH12" s="99"/>
      <c r="AI12" s="99"/>
      <c r="AJ12" s="100"/>
      <c r="AK12" s="12"/>
      <c r="AL12" s="12"/>
      <c r="AM12" s="3"/>
    </row>
    <row r="13" spans="2:39" ht="11.25" customHeight="1"/>
    <row r="14" spans="2:39" ht="12">
      <c r="B14" s="126" t="s">
        <v>112</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9"/>
      <c r="AL14" s="19"/>
    </row>
    <row r="15" spans="2:39" ht="24.6" customHeight="1">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9"/>
      <c r="AL15" s="19"/>
    </row>
    <row r="16" spans="2:39" ht="19.95" customHeight="1">
      <c r="B16" s="127"/>
      <c r="C16" s="127"/>
      <c r="D16" s="128" t="s">
        <v>65</v>
      </c>
      <c r="E16" s="129"/>
      <c r="F16" s="129"/>
      <c r="G16" s="129"/>
      <c r="H16" s="129"/>
      <c r="I16" s="129"/>
      <c r="J16" s="129"/>
      <c r="K16" s="129"/>
      <c r="L16" s="130"/>
      <c r="M16" s="131">
        <f>AD47</f>
        <v>0</v>
      </c>
      <c r="N16" s="132"/>
      <c r="O16" s="132"/>
      <c r="P16" s="132"/>
      <c r="Q16" s="132"/>
      <c r="R16" s="132"/>
      <c r="S16" s="133" t="s">
        <v>13</v>
      </c>
      <c r="T16" s="134"/>
      <c r="U16" s="135" t="s">
        <v>43</v>
      </c>
      <c r="V16" s="136"/>
      <c r="W16" s="136"/>
      <c r="X16" s="136"/>
      <c r="Y16" s="136"/>
      <c r="Z16" s="136"/>
      <c r="AA16" s="136"/>
      <c r="AB16" s="136"/>
      <c r="AC16" s="137"/>
      <c r="AD16" s="138">
        <f>AD68</f>
        <v>0</v>
      </c>
      <c r="AE16" s="138"/>
      <c r="AF16" s="138"/>
      <c r="AG16" s="138"/>
      <c r="AH16" s="138"/>
      <c r="AI16" s="62" t="s">
        <v>13</v>
      </c>
      <c r="AJ16" s="139"/>
      <c r="AL16" s="18"/>
    </row>
    <row r="17" spans="2:55" ht="19.95" customHeight="1" thickBot="1">
      <c r="B17" s="127"/>
      <c r="C17" s="127"/>
      <c r="D17" s="66" t="s">
        <v>44</v>
      </c>
      <c r="E17" s="67"/>
      <c r="F17" s="67"/>
      <c r="G17" s="67"/>
      <c r="H17" s="67"/>
      <c r="I17" s="67"/>
      <c r="J17" s="67"/>
      <c r="K17" s="67"/>
      <c r="L17" s="67"/>
      <c r="M17" s="140"/>
      <c r="N17" s="140"/>
      <c r="O17" s="140"/>
      <c r="P17" s="140"/>
      <c r="Q17" s="140"/>
      <c r="R17" s="140"/>
      <c r="S17" s="141"/>
      <c r="T17" s="142"/>
      <c r="U17" s="143">
        <f>M16+AD16</f>
        <v>0</v>
      </c>
      <c r="V17" s="144"/>
      <c r="W17" s="144"/>
      <c r="X17" s="144"/>
      <c r="Y17" s="144"/>
      <c r="Z17" s="144"/>
      <c r="AA17" s="144"/>
      <c r="AB17" s="144"/>
      <c r="AC17" s="144"/>
      <c r="AD17" s="144"/>
      <c r="AE17" s="145"/>
      <c r="AF17" s="145"/>
      <c r="AG17" s="145"/>
      <c r="AH17" s="145"/>
      <c r="AI17" s="118" t="s">
        <v>13</v>
      </c>
      <c r="AJ17" s="119"/>
      <c r="AK17" s="4"/>
      <c r="AL17" s="4"/>
    </row>
    <row r="18" spans="2:55" ht="59.4" customHeight="1" thickBot="1">
      <c r="B18" s="120" t="s">
        <v>123</v>
      </c>
      <c r="C18" s="121"/>
      <c r="D18" s="122" t="s">
        <v>49</v>
      </c>
      <c r="E18" s="123"/>
      <c r="F18" s="123"/>
      <c r="G18" s="123"/>
      <c r="H18" s="123"/>
      <c r="I18" s="123"/>
      <c r="J18" s="123"/>
      <c r="K18" s="123"/>
      <c r="L18" s="123"/>
      <c r="M18" s="238"/>
      <c r="N18" s="239"/>
      <c r="O18" s="239"/>
      <c r="P18" s="239"/>
      <c r="Q18" s="239"/>
      <c r="R18" s="240"/>
      <c r="S18" s="105" t="s">
        <v>87</v>
      </c>
      <c r="T18" s="237"/>
      <c r="U18" s="53" t="s">
        <v>114</v>
      </c>
      <c r="V18" s="124"/>
      <c r="W18" s="124"/>
      <c r="X18" s="124"/>
      <c r="Y18" s="124"/>
      <c r="Z18" s="124"/>
      <c r="AA18" s="124"/>
      <c r="AB18" s="124"/>
      <c r="AC18" s="125"/>
      <c r="AD18" s="31" t="s">
        <v>74</v>
      </c>
      <c r="AE18" s="110"/>
      <c r="AF18" s="58"/>
      <c r="AG18" s="58"/>
      <c r="AH18" s="58"/>
      <c r="AI18" s="59"/>
      <c r="AJ18" s="37" t="s">
        <v>86</v>
      </c>
      <c r="AK18" s="18"/>
      <c r="AL18" s="232" t="s">
        <v>122</v>
      </c>
      <c r="AM18" s="232"/>
      <c r="AN18" s="232"/>
      <c r="AO18" s="232"/>
      <c r="AP18" s="232"/>
      <c r="AQ18" s="232"/>
      <c r="AR18" s="232"/>
      <c r="AS18" s="232"/>
      <c r="AT18" s="232"/>
      <c r="AU18" s="232"/>
      <c r="AV18" s="232"/>
      <c r="AW18" s="232"/>
      <c r="AX18" s="232"/>
      <c r="AY18" s="232"/>
      <c r="AZ18" s="232"/>
      <c r="BA18" s="232"/>
      <c r="BB18" s="232"/>
      <c r="BC18" s="232"/>
    </row>
    <row r="19" spans="2:55" ht="19.95" customHeight="1" thickBot="1">
      <c r="B19" s="73" t="s">
        <v>67</v>
      </c>
      <c r="C19" s="74"/>
      <c r="D19" s="80" t="s">
        <v>60</v>
      </c>
      <c r="E19" s="80"/>
      <c r="F19" s="80"/>
      <c r="G19" s="80"/>
      <c r="H19" s="80"/>
      <c r="I19" s="80"/>
      <c r="J19" s="80"/>
      <c r="K19" s="80"/>
      <c r="L19" s="81"/>
      <c r="M19" s="110"/>
      <c r="N19" s="58"/>
      <c r="O19" s="58"/>
      <c r="P19" s="58"/>
      <c r="Q19" s="58"/>
      <c r="R19" s="58"/>
      <c r="S19" s="58"/>
      <c r="T19" s="58"/>
      <c r="U19" s="58"/>
      <c r="V19" s="58"/>
      <c r="W19" s="59"/>
      <c r="X19" s="26" t="s">
        <v>8</v>
      </c>
      <c r="Y19" s="26"/>
      <c r="Z19" s="26"/>
      <c r="AA19" s="26"/>
      <c r="AC19" s="110"/>
      <c r="AD19" s="58"/>
      <c r="AE19" s="58"/>
      <c r="AF19" s="58"/>
      <c r="AG19" s="58"/>
      <c r="AH19" s="58"/>
      <c r="AI19" s="58"/>
      <c r="AJ19" s="59"/>
      <c r="AK19" s="18"/>
      <c r="AL19" s="18"/>
    </row>
    <row r="20" spans="2:55" ht="19.95" customHeight="1" thickBot="1">
      <c r="B20" s="75"/>
      <c r="C20" s="76"/>
      <c r="D20" s="53" t="s">
        <v>61</v>
      </c>
      <c r="E20" s="54"/>
      <c r="F20" s="54"/>
      <c r="G20" s="54"/>
      <c r="H20" s="54"/>
      <c r="I20" s="54"/>
      <c r="J20" s="54"/>
      <c r="K20" s="54"/>
      <c r="L20" s="55"/>
      <c r="M20" s="56"/>
      <c r="N20" s="57"/>
      <c r="O20" s="57"/>
      <c r="P20" s="57"/>
      <c r="Q20" s="57"/>
      <c r="R20" s="57"/>
      <c r="S20" s="57"/>
      <c r="T20" s="57"/>
      <c r="U20" s="57"/>
      <c r="V20" s="57"/>
      <c r="W20" s="57"/>
      <c r="X20" s="57"/>
      <c r="Y20" s="57"/>
      <c r="Z20" s="58"/>
      <c r="AA20" s="58"/>
      <c r="AB20" s="57"/>
      <c r="AC20" s="57"/>
      <c r="AD20" s="58"/>
      <c r="AE20" s="57"/>
      <c r="AF20" s="57"/>
      <c r="AG20" s="58"/>
      <c r="AH20" s="57"/>
      <c r="AI20" s="57"/>
      <c r="AJ20" s="59"/>
      <c r="AK20" s="18"/>
      <c r="AL20" s="18"/>
    </row>
    <row r="21" spans="2:55" ht="19.95" customHeight="1" thickBot="1">
      <c r="B21" s="75"/>
      <c r="C21" s="76"/>
      <c r="D21" s="53" t="s">
        <v>62</v>
      </c>
      <c r="E21" s="54"/>
      <c r="F21" s="54"/>
      <c r="G21" s="54"/>
      <c r="H21" s="54"/>
      <c r="I21" s="54"/>
      <c r="J21" s="54"/>
      <c r="K21" s="54"/>
      <c r="L21" s="55"/>
      <c r="M21" s="110"/>
      <c r="N21" s="58"/>
      <c r="O21" s="58"/>
      <c r="P21" s="58"/>
      <c r="Q21" s="58"/>
      <c r="R21" s="58"/>
      <c r="S21" s="58"/>
      <c r="T21" s="58"/>
      <c r="U21" s="58"/>
      <c r="V21" s="58"/>
      <c r="W21" s="58"/>
      <c r="X21" s="58"/>
      <c r="Y21" s="58"/>
      <c r="Z21" s="58"/>
      <c r="AA21" s="58"/>
      <c r="AB21" s="58"/>
      <c r="AC21" s="58"/>
      <c r="AD21" s="58"/>
      <c r="AE21" s="58"/>
      <c r="AF21" s="58"/>
      <c r="AG21" s="58"/>
      <c r="AH21" s="58"/>
      <c r="AI21" s="58"/>
      <c r="AJ21" s="59"/>
      <c r="AK21" s="18"/>
      <c r="AL21" s="18"/>
    </row>
    <row r="22" spans="2:55" ht="22.5" customHeight="1" thickBot="1">
      <c r="B22" s="77"/>
      <c r="C22" s="76"/>
      <c r="D22" s="82" t="s">
        <v>12</v>
      </c>
      <c r="E22" s="74"/>
      <c r="F22" s="83" t="s">
        <v>9</v>
      </c>
      <c r="G22" s="84"/>
      <c r="H22" s="84"/>
      <c r="I22" s="84"/>
      <c r="J22" s="84"/>
      <c r="K22" s="84"/>
      <c r="L22" s="84"/>
      <c r="M22" s="101"/>
      <c r="N22" s="102"/>
      <c r="O22" s="102"/>
      <c r="P22" s="102"/>
      <c r="Q22" s="102"/>
      <c r="R22" s="102"/>
      <c r="S22" s="102"/>
      <c r="T22" s="103"/>
      <c r="U22" s="104" t="s">
        <v>10</v>
      </c>
      <c r="V22" s="105"/>
      <c r="W22" s="105"/>
      <c r="X22" s="105"/>
      <c r="Y22" s="106"/>
      <c r="Z22" s="107" t="s">
        <v>5</v>
      </c>
      <c r="AA22" s="107"/>
      <c r="AB22" s="108"/>
      <c r="AC22" s="109"/>
      <c r="AD22" s="30" t="s">
        <v>4</v>
      </c>
      <c r="AE22" s="108"/>
      <c r="AF22" s="109"/>
      <c r="AG22" s="30" t="s">
        <v>3</v>
      </c>
      <c r="AH22" s="108"/>
      <c r="AI22" s="109"/>
      <c r="AJ22" s="38" t="s">
        <v>2</v>
      </c>
    </row>
    <row r="23" spans="2:55" ht="24.75" customHeight="1" thickBot="1">
      <c r="B23" s="77"/>
      <c r="C23" s="76"/>
      <c r="D23" s="77"/>
      <c r="E23" s="76"/>
      <c r="F23" s="81" t="s">
        <v>14</v>
      </c>
      <c r="G23" s="62"/>
      <c r="H23" s="62"/>
      <c r="I23" s="62"/>
      <c r="J23" s="62"/>
      <c r="K23" s="62"/>
      <c r="L23" s="139"/>
      <c r="M23" s="151" t="s">
        <v>34</v>
      </c>
      <c r="N23" s="87" t="s">
        <v>55</v>
      </c>
      <c r="O23" s="87"/>
      <c r="P23" s="85"/>
      <c r="Q23" s="86"/>
      <c r="R23" s="21" t="s">
        <v>4</v>
      </c>
      <c r="S23" s="85"/>
      <c r="T23" s="86"/>
      <c r="U23" s="21" t="s">
        <v>3</v>
      </c>
      <c r="V23" s="85"/>
      <c r="W23" s="86"/>
      <c r="X23" s="32" t="s">
        <v>2</v>
      </c>
      <c r="Y23" s="32" t="s">
        <v>11</v>
      </c>
      <c r="Z23" s="62" t="s">
        <v>5</v>
      </c>
      <c r="AA23" s="62"/>
      <c r="AB23" s="85"/>
      <c r="AC23" s="86"/>
      <c r="AD23" s="29" t="s">
        <v>4</v>
      </c>
      <c r="AE23" s="85"/>
      <c r="AF23" s="86"/>
      <c r="AG23" s="29" t="s">
        <v>3</v>
      </c>
      <c r="AH23" s="85"/>
      <c r="AI23" s="86"/>
      <c r="AJ23" s="39" t="s">
        <v>2</v>
      </c>
    </row>
    <row r="24" spans="2:55" ht="24.75" customHeight="1" thickBot="1">
      <c r="B24" s="77"/>
      <c r="C24" s="76"/>
      <c r="D24" s="77"/>
      <c r="E24" s="76"/>
      <c r="F24" s="154"/>
      <c r="G24" s="111"/>
      <c r="H24" s="111"/>
      <c r="I24" s="111"/>
      <c r="J24" s="111"/>
      <c r="K24" s="111"/>
      <c r="L24" s="155"/>
      <c r="M24" s="152"/>
      <c r="N24" s="87" t="s">
        <v>56</v>
      </c>
      <c r="O24" s="87"/>
      <c r="P24" s="85"/>
      <c r="Q24" s="86"/>
      <c r="R24" s="21" t="s">
        <v>4</v>
      </c>
      <c r="S24" s="85"/>
      <c r="T24" s="86"/>
      <c r="U24" s="21" t="s">
        <v>3</v>
      </c>
      <c r="V24" s="85"/>
      <c r="W24" s="86"/>
      <c r="X24" s="32" t="s">
        <v>2</v>
      </c>
      <c r="Y24" s="32" t="s">
        <v>11</v>
      </c>
      <c r="Z24" s="111" t="s">
        <v>5</v>
      </c>
      <c r="AA24" s="111"/>
      <c r="AB24" s="85"/>
      <c r="AC24" s="86"/>
      <c r="AD24" s="21" t="s">
        <v>4</v>
      </c>
      <c r="AE24" s="85"/>
      <c r="AF24" s="86"/>
      <c r="AG24" s="21" t="s">
        <v>3</v>
      </c>
      <c r="AH24" s="85"/>
      <c r="AI24" s="86"/>
      <c r="AJ24" s="40" t="s">
        <v>2</v>
      </c>
    </row>
    <row r="25" spans="2:55" ht="24.75" customHeight="1" thickBot="1">
      <c r="B25" s="77"/>
      <c r="C25" s="76"/>
      <c r="D25" s="77"/>
      <c r="E25" s="76"/>
      <c r="F25" s="154"/>
      <c r="G25" s="111"/>
      <c r="H25" s="111"/>
      <c r="I25" s="111"/>
      <c r="J25" s="111"/>
      <c r="K25" s="111"/>
      <c r="L25" s="155"/>
      <c r="M25" s="88" t="s">
        <v>35</v>
      </c>
      <c r="N25" s="90" t="s">
        <v>57</v>
      </c>
      <c r="O25" s="91"/>
      <c r="P25" s="85"/>
      <c r="Q25" s="86"/>
      <c r="R25" s="29" t="s">
        <v>4</v>
      </c>
      <c r="S25" s="85"/>
      <c r="T25" s="86"/>
      <c r="U25" s="29" t="s">
        <v>88</v>
      </c>
      <c r="V25" s="85"/>
      <c r="W25" s="86"/>
      <c r="X25" s="26" t="s">
        <v>2</v>
      </c>
      <c r="Y25" s="26" t="s">
        <v>11</v>
      </c>
      <c r="Z25" s="62" t="s">
        <v>5</v>
      </c>
      <c r="AA25" s="62"/>
      <c r="AB25" s="85"/>
      <c r="AC25" s="86"/>
      <c r="AD25" s="29" t="s">
        <v>4</v>
      </c>
      <c r="AE25" s="85"/>
      <c r="AF25" s="86"/>
      <c r="AG25" s="29" t="s">
        <v>3</v>
      </c>
      <c r="AH25" s="85"/>
      <c r="AI25" s="86"/>
      <c r="AJ25" s="39" t="s">
        <v>2</v>
      </c>
    </row>
    <row r="26" spans="2:55" ht="24.75" customHeight="1" thickBot="1">
      <c r="B26" s="77"/>
      <c r="C26" s="76"/>
      <c r="D26" s="77"/>
      <c r="E26" s="76"/>
      <c r="F26" s="154"/>
      <c r="G26" s="111"/>
      <c r="H26" s="111"/>
      <c r="I26" s="111"/>
      <c r="J26" s="111"/>
      <c r="K26" s="111"/>
      <c r="L26" s="155"/>
      <c r="M26" s="89"/>
      <c r="N26" s="153" t="s">
        <v>58</v>
      </c>
      <c r="O26" s="153"/>
      <c r="P26" s="85"/>
      <c r="Q26" s="86"/>
      <c r="R26" s="30" t="s">
        <v>4</v>
      </c>
      <c r="S26" s="85"/>
      <c r="T26" s="86"/>
      <c r="U26" s="30" t="s">
        <v>3</v>
      </c>
      <c r="V26" s="85"/>
      <c r="W26" s="86"/>
      <c r="X26" s="14" t="s">
        <v>2</v>
      </c>
      <c r="Y26" s="14" t="s">
        <v>11</v>
      </c>
      <c r="Z26" s="107" t="s">
        <v>5</v>
      </c>
      <c r="AA26" s="107"/>
      <c r="AB26" s="85"/>
      <c r="AC26" s="86"/>
      <c r="AD26" s="30" t="s">
        <v>4</v>
      </c>
      <c r="AE26" s="85"/>
      <c r="AF26" s="86"/>
      <c r="AG26" s="30" t="s">
        <v>3</v>
      </c>
      <c r="AH26" s="85"/>
      <c r="AI26" s="86"/>
      <c r="AJ26" s="38" t="s">
        <v>2</v>
      </c>
    </row>
    <row r="27" spans="2:55" ht="18.75" customHeight="1">
      <c r="B27" s="77"/>
      <c r="C27" s="76"/>
      <c r="D27" s="77"/>
      <c r="E27" s="76"/>
      <c r="F27" s="154"/>
      <c r="G27" s="111"/>
      <c r="H27" s="111"/>
      <c r="I27" s="111"/>
      <c r="J27" s="111"/>
      <c r="K27" s="111"/>
      <c r="L27" s="155"/>
      <c r="M27" s="14"/>
      <c r="N27" s="14"/>
      <c r="O27" s="14" t="s">
        <v>68</v>
      </c>
      <c r="P27" s="14"/>
      <c r="Q27" s="14"/>
      <c r="R27" s="14"/>
      <c r="S27" s="14"/>
      <c r="T27" s="14"/>
      <c r="U27" s="14"/>
      <c r="V27" s="14"/>
      <c r="W27" s="14"/>
      <c r="X27" s="14"/>
      <c r="Y27" s="14"/>
      <c r="Z27" s="14"/>
      <c r="AA27" s="14"/>
      <c r="AB27" s="14"/>
      <c r="AC27" s="14"/>
      <c r="AD27" s="14"/>
      <c r="AE27" s="14"/>
      <c r="AF27" s="14"/>
      <c r="AG27" s="14"/>
      <c r="AH27" s="14"/>
      <c r="AI27" s="14"/>
      <c r="AJ27" s="38"/>
    </row>
    <row r="28" spans="2:55" ht="27.75" customHeight="1" thickBot="1">
      <c r="B28" s="77"/>
      <c r="C28" s="76"/>
      <c r="D28" s="77"/>
      <c r="E28" s="76"/>
      <c r="F28" s="154"/>
      <c r="G28" s="111"/>
      <c r="H28" s="111"/>
      <c r="I28" s="111"/>
      <c r="J28" s="111"/>
      <c r="K28" s="111"/>
      <c r="L28" s="111"/>
      <c r="M28" s="157" t="s">
        <v>59</v>
      </c>
      <c r="N28" s="158"/>
      <c r="O28" s="158"/>
      <c r="P28" s="158"/>
      <c r="Q28" s="158"/>
      <c r="R28" s="158"/>
      <c r="S28" s="159"/>
      <c r="T28" s="160"/>
      <c r="U28" s="161" t="s">
        <v>77</v>
      </c>
      <c r="V28" s="158"/>
      <c r="W28" s="158"/>
      <c r="X28" s="158"/>
      <c r="Y28" s="158"/>
      <c r="Z28" s="158"/>
      <c r="AA28" s="159"/>
      <c r="AB28" s="160"/>
      <c r="AC28" s="161" t="s">
        <v>78</v>
      </c>
      <c r="AD28" s="158"/>
      <c r="AE28" s="158"/>
      <c r="AF28" s="158"/>
      <c r="AG28" s="158"/>
      <c r="AH28" s="158"/>
      <c r="AI28" s="159"/>
      <c r="AJ28" s="160"/>
      <c r="AK28" s="5"/>
      <c r="AL28" s="5"/>
    </row>
    <row r="29" spans="2:55" ht="24.75" customHeight="1" thickBot="1">
      <c r="B29" s="78"/>
      <c r="C29" s="79"/>
      <c r="D29" s="78"/>
      <c r="E29" s="79"/>
      <c r="F29" s="156"/>
      <c r="G29" s="107"/>
      <c r="H29" s="107"/>
      <c r="I29" s="107"/>
      <c r="J29" s="107"/>
      <c r="K29" s="107"/>
      <c r="L29" s="107"/>
      <c r="M29" s="162"/>
      <c r="N29" s="163"/>
      <c r="O29" s="163"/>
      <c r="P29" s="163"/>
      <c r="Q29" s="163"/>
      <c r="R29" s="164"/>
      <c r="S29" s="133" t="s">
        <v>2</v>
      </c>
      <c r="T29" s="133"/>
      <c r="U29" s="162"/>
      <c r="V29" s="163"/>
      <c r="W29" s="163"/>
      <c r="X29" s="163"/>
      <c r="Y29" s="165"/>
      <c r="Z29" s="166"/>
      <c r="AA29" s="62" t="s">
        <v>2</v>
      </c>
      <c r="AB29" s="62"/>
      <c r="AC29" s="167">
        <f>M29-U29</f>
        <v>0</v>
      </c>
      <c r="AD29" s="168"/>
      <c r="AE29" s="168"/>
      <c r="AF29" s="168"/>
      <c r="AG29" s="168"/>
      <c r="AH29" s="169"/>
      <c r="AI29" s="107" t="s">
        <v>2</v>
      </c>
      <c r="AJ29" s="170"/>
      <c r="AK29" s="18"/>
      <c r="AL29" s="18"/>
    </row>
    <row r="30" spans="2:55" ht="19.95" customHeight="1" thickBot="1">
      <c r="B30" s="181" t="s">
        <v>24</v>
      </c>
      <c r="C30" s="181"/>
      <c r="D30" s="182" t="s">
        <v>7</v>
      </c>
      <c r="E30" s="182"/>
      <c r="F30" s="182"/>
      <c r="G30" s="182"/>
      <c r="H30" s="83"/>
      <c r="I30" s="177"/>
      <c r="J30" s="178"/>
      <c r="K30" s="178"/>
      <c r="L30" s="178"/>
      <c r="M30" s="178"/>
      <c r="N30" s="178"/>
      <c r="O30" s="178"/>
      <c r="P30" s="178"/>
      <c r="Q30" s="178"/>
      <c r="R30" s="178"/>
      <c r="S30" s="179"/>
      <c r="T30" s="183" t="s">
        <v>22</v>
      </c>
      <c r="U30" s="182"/>
      <c r="V30" s="182"/>
      <c r="W30" s="182"/>
      <c r="X30" s="83"/>
      <c r="Y30" s="147"/>
      <c r="Z30" s="148"/>
      <c r="AA30" s="148"/>
      <c r="AB30" s="148"/>
      <c r="AC30" s="148"/>
      <c r="AD30" s="148"/>
      <c r="AE30" s="148"/>
      <c r="AF30" s="148"/>
      <c r="AG30" s="148"/>
      <c r="AH30" s="148"/>
      <c r="AI30" s="148"/>
      <c r="AJ30" s="149"/>
      <c r="AK30" s="16"/>
      <c r="AL30" s="16"/>
    </row>
    <row r="31" spans="2:55" ht="19.95" customHeight="1" thickBot="1">
      <c r="B31" s="181"/>
      <c r="C31" s="181"/>
      <c r="D31" s="182" t="s">
        <v>21</v>
      </c>
      <c r="E31" s="182"/>
      <c r="F31" s="182"/>
      <c r="G31" s="182"/>
      <c r="H31" s="83"/>
      <c r="I31" s="177"/>
      <c r="J31" s="178"/>
      <c r="K31" s="178"/>
      <c r="L31" s="178"/>
      <c r="M31" s="178"/>
      <c r="N31" s="178"/>
      <c r="O31" s="178"/>
      <c r="P31" s="178"/>
      <c r="Q31" s="178"/>
      <c r="R31" s="178"/>
      <c r="S31" s="179"/>
      <c r="T31" s="184" t="s">
        <v>23</v>
      </c>
      <c r="U31" s="185"/>
      <c r="V31" s="185"/>
      <c r="W31" s="185"/>
      <c r="X31" s="186"/>
      <c r="Y31" s="177"/>
      <c r="Z31" s="178"/>
      <c r="AA31" s="178"/>
      <c r="AB31" s="178"/>
      <c r="AC31" s="178"/>
      <c r="AD31" s="178"/>
      <c r="AE31" s="178"/>
      <c r="AF31" s="178"/>
      <c r="AG31" s="178"/>
      <c r="AH31" s="178"/>
      <c r="AI31" s="178"/>
      <c r="AJ31" s="179"/>
      <c r="AK31" s="16"/>
      <c r="AL31" s="16"/>
    </row>
    <row r="32" spans="2:55" ht="22.2" customHeight="1">
      <c r="B32" s="41" t="s">
        <v>73</v>
      </c>
    </row>
    <row r="33" spans="2:40" ht="16.2">
      <c r="B33" s="180" t="s">
        <v>33</v>
      </c>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7"/>
      <c r="AL33" s="17"/>
    </row>
    <row r="34" spans="2:40" ht="15" hidden="1" customHeight="1">
      <c r="B34" s="42" t="s">
        <v>36</v>
      </c>
    </row>
    <row r="35" spans="2:40" ht="15" hidden="1" customHeight="1">
      <c r="B35" s="60" t="s">
        <v>29</v>
      </c>
      <c r="C35" s="61"/>
      <c r="D35" s="61"/>
      <c r="E35" s="61"/>
      <c r="F35" s="61"/>
      <c r="G35" s="61"/>
      <c r="H35" s="61"/>
      <c r="I35" s="61"/>
      <c r="J35" s="61"/>
      <c r="K35" s="61"/>
      <c r="L35" s="61"/>
      <c r="M35" s="61"/>
      <c r="N35" s="61"/>
      <c r="O35" s="61"/>
      <c r="P35" s="61"/>
      <c r="Q35" s="61"/>
      <c r="R35" s="61"/>
      <c r="S35" s="61"/>
      <c r="T35" s="61"/>
      <c r="U35" s="61"/>
      <c r="V35" s="61"/>
      <c r="W35" s="61"/>
      <c r="X35" s="61"/>
      <c r="Y35" s="61"/>
      <c r="Z35" s="61"/>
      <c r="AA35" s="176" t="s">
        <v>17</v>
      </c>
      <c r="AB35" s="134"/>
      <c r="AC35" s="176" t="s">
        <v>20</v>
      </c>
      <c r="AD35" s="133"/>
      <c r="AE35" s="133"/>
      <c r="AF35" s="133"/>
      <c r="AG35" s="133"/>
      <c r="AH35" s="133"/>
      <c r="AI35" s="133"/>
      <c r="AJ35" s="134"/>
      <c r="AK35" s="18"/>
      <c r="AL35" s="18"/>
    </row>
    <row r="36" spans="2:40" ht="81" hidden="1" customHeight="1">
      <c r="B36" s="8"/>
      <c r="C36" s="171" t="s">
        <v>39</v>
      </c>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2"/>
      <c r="AB36" s="172"/>
      <c r="AC36" s="173" t="s">
        <v>38</v>
      </c>
      <c r="AD36" s="174"/>
      <c r="AE36" s="174"/>
      <c r="AF36" s="174"/>
      <c r="AG36" s="174"/>
      <c r="AH36" s="174"/>
      <c r="AI36" s="174"/>
      <c r="AJ36" s="175"/>
      <c r="AK36" s="6"/>
      <c r="AL36" s="7"/>
    </row>
    <row r="37" spans="2:40" ht="90" hidden="1" customHeight="1">
      <c r="B37" s="43"/>
      <c r="C37" s="171" t="s">
        <v>40</v>
      </c>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2"/>
      <c r="AB37" s="172"/>
      <c r="AC37" s="173" t="s">
        <v>115</v>
      </c>
      <c r="AD37" s="174"/>
      <c r="AE37" s="174"/>
      <c r="AF37" s="174"/>
      <c r="AG37" s="174"/>
      <c r="AH37" s="174"/>
      <c r="AI37" s="174"/>
      <c r="AJ37" s="175"/>
      <c r="AK37" s="6"/>
      <c r="AL37" s="7"/>
    </row>
    <row r="38" spans="2:40" ht="15" hidden="1" customHeight="1">
      <c r="B38" s="42" t="s">
        <v>30</v>
      </c>
    </row>
    <row r="39" spans="2:40" ht="15" hidden="1" customHeight="1">
      <c r="B39" s="60" t="s">
        <v>29</v>
      </c>
      <c r="C39" s="61"/>
      <c r="D39" s="61"/>
      <c r="E39" s="61"/>
      <c r="F39" s="61"/>
      <c r="G39" s="61"/>
      <c r="H39" s="61"/>
      <c r="I39" s="61"/>
      <c r="J39" s="61"/>
      <c r="K39" s="61"/>
      <c r="L39" s="61"/>
      <c r="M39" s="61"/>
      <c r="N39" s="61"/>
      <c r="O39" s="61"/>
      <c r="P39" s="61"/>
      <c r="Q39" s="61"/>
      <c r="R39" s="61"/>
      <c r="S39" s="61"/>
      <c r="T39" s="61"/>
      <c r="U39" s="61"/>
      <c r="V39" s="61"/>
      <c r="W39" s="61"/>
      <c r="X39" s="61"/>
      <c r="Y39" s="61"/>
      <c r="Z39" s="61"/>
      <c r="AA39" s="176" t="s">
        <v>17</v>
      </c>
      <c r="AB39" s="134"/>
      <c r="AC39" s="176" t="s">
        <v>20</v>
      </c>
      <c r="AD39" s="133"/>
      <c r="AE39" s="133"/>
      <c r="AF39" s="133"/>
      <c r="AG39" s="133"/>
      <c r="AH39" s="133"/>
      <c r="AI39" s="133"/>
      <c r="AJ39" s="134"/>
      <c r="AK39" s="18"/>
      <c r="AL39" s="18"/>
    </row>
    <row r="40" spans="2:40" ht="33" hidden="1" customHeight="1">
      <c r="B40" s="8"/>
      <c r="C40" s="171" t="s">
        <v>28</v>
      </c>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2"/>
      <c r="AB40" s="172"/>
      <c r="AC40" s="193" t="s">
        <v>41</v>
      </c>
      <c r="AD40" s="194"/>
      <c r="AE40" s="194"/>
      <c r="AF40" s="194"/>
      <c r="AG40" s="194"/>
      <c r="AH40" s="194"/>
      <c r="AI40" s="194"/>
      <c r="AJ40" s="195"/>
      <c r="AK40" s="13"/>
      <c r="AL40" s="6"/>
      <c r="AN40" s="1" t="s">
        <v>26</v>
      </c>
    </row>
    <row r="41" spans="2:40" ht="33" hidden="1" customHeight="1">
      <c r="B41" s="8"/>
      <c r="C41" s="171" t="s">
        <v>42</v>
      </c>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2"/>
      <c r="AB41" s="172"/>
      <c r="AC41" s="196"/>
      <c r="AD41" s="197"/>
      <c r="AE41" s="197"/>
      <c r="AF41" s="197"/>
      <c r="AG41" s="197"/>
      <c r="AH41" s="197"/>
      <c r="AI41" s="197"/>
      <c r="AJ41" s="198"/>
      <c r="AK41" s="13"/>
      <c r="AL41" s="6"/>
      <c r="AN41" s="1" t="s">
        <v>27</v>
      </c>
    </row>
    <row r="42" spans="2:40" ht="33" hidden="1" customHeight="1">
      <c r="B42" s="43"/>
      <c r="C42" s="171" t="s">
        <v>31</v>
      </c>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2"/>
      <c r="AB42" s="172"/>
      <c r="AC42" s="173" t="s">
        <v>37</v>
      </c>
      <c r="AD42" s="199"/>
      <c r="AE42" s="199"/>
      <c r="AF42" s="199"/>
      <c r="AG42" s="199"/>
      <c r="AH42" s="199"/>
      <c r="AI42" s="199"/>
      <c r="AJ42" s="200"/>
      <c r="AK42" s="13"/>
      <c r="AL42" s="9"/>
    </row>
    <row r="43" spans="2:40" ht="15" customHeight="1">
      <c r="B43" s="42" t="s">
        <v>45</v>
      </c>
    </row>
    <row r="44" spans="2:40" ht="15" customHeight="1" thickBot="1">
      <c r="B44" s="60" t="s">
        <v>15</v>
      </c>
      <c r="C44" s="61"/>
      <c r="D44" s="61"/>
      <c r="E44" s="61"/>
      <c r="F44" s="61"/>
      <c r="G44" s="61"/>
      <c r="H44" s="61"/>
      <c r="I44" s="61"/>
      <c r="J44" s="61"/>
      <c r="K44" s="61"/>
      <c r="L44" s="61"/>
      <c r="M44" s="61"/>
      <c r="N44" s="61"/>
      <c r="O44" s="61"/>
      <c r="P44" s="61"/>
      <c r="Q44" s="61"/>
      <c r="R44" s="61"/>
      <c r="S44" s="61"/>
      <c r="T44" s="61"/>
      <c r="U44" s="61"/>
      <c r="V44" s="61"/>
      <c r="W44" s="61"/>
      <c r="X44" s="61"/>
      <c r="Y44" s="61"/>
      <c r="Z44" s="61"/>
      <c r="AA44" s="187" t="s">
        <v>17</v>
      </c>
      <c r="AB44" s="139"/>
      <c r="AC44" s="176" t="s">
        <v>20</v>
      </c>
      <c r="AD44" s="133"/>
      <c r="AE44" s="133"/>
      <c r="AF44" s="133"/>
      <c r="AG44" s="133"/>
      <c r="AH44" s="133"/>
      <c r="AI44" s="133"/>
      <c r="AJ44" s="134"/>
      <c r="AK44" s="18"/>
      <c r="AL44" s="18"/>
    </row>
    <row r="45" spans="2:40" ht="27" customHeight="1" thickBot="1">
      <c r="B45" s="8"/>
      <c r="C45" s="171" t="s">
        <v>69</v>
      </c>
      <c r="D45" s="171"/>
      <c r="E45" s="171"/>
      <c r="F45" s="171"/>
      <c r="G45" s="171"/>
      <c r="H45" s="171"/>
      <c r="I45" s="171"/>
      <c r="J45" s="171"/>
      <c r="K45" s="171"/>
      <c r="L45" s="171"/>
      <c r="M45" s="171"/>
      <c r="N45" s="171"/>
      <c r="O45" s="171"/>
      <c r="P45" s="171"/>
      <c r="Q45" s="171"/>
      <c r="R45" s="171"/>
      <c r="S45" s="171"/>
      <c r="T45" s="171"/>
      <c r="U45" s="171"/>
      <c r="V45" s="171"/>
      <c r="W45" s="171"/>
      <c r="X45" s="171"/>
      <c r="Y45" s="171"/>
      <c r="Z45" s="188"/>
      <c r="AA45" s="189"/>
      <c r="AB45" s="190"/>
      <c r="AC45" s="191" t="s">
        <v>47</v>
      </c>
      <c r="AD45" s="191"/>
      <c r="AE45" s="191"/>
      <c r="AF45" s="191"/>
      <c r="AG45" s="191"/>
      <c r="AH45" s="191"/>
      <c r="AI45" s="191"/>
      <c r="AJ45" s="192"/>
      <c r="AK45" s="10"/>
      <c r="AL45" s="10"/>
    </row>
    <row r="46" spans="2:40" ht="15" customHeight="1">
      <c r="B46" s="60" t="s">
        <v>16</v>
      </c>
      <c r="C46" s="61"/>
      <c r="D46" s="61"/>
      <c r="E46" s="61"/>
      <c r="F46" s="61"/>
      <c r="G46" s="61"/>
      <c r="H46" s="61"/>
      <c r="I46" s="61"/>
      <c r="J46" s="61"/>
      <c r="K46" s="61"/>
      <c r="L46" s="61"/>
      <c r="M46" s="61"/>
      <c r="N46" s="61"/>
      <c r="O46" s="61"/>
      <c r="P46" s="61"/>
      <c r="Q46" s="61"/>
      <c r="R46" s="61"/>
      <c r="S46" s="61"/>
      <c r="T46" s="61"/>
      <c r="U46" s="61"/>
      <c r="V46" s="61"/>
      <c r="W46" s="61"/>
      <c r="X46" s="61"/>
      <c r="Y46" s="61"/>
      <c r="Z46" s="61"/>
      <c r="AA46" s="235"/>
      <c r="AB46" s="235"/>
      <c r="AC46" s="61"/>
      <c r="AD46" s="61"/>
      <c r="AE46" s="61"/>
      <c r="AF46" s="61"/>
      <c r="AG46" s="61"/>
      <c r="AH46" s="61"/>
      <c r="AI46" s="61"/>
      <c r="AJ46" s="249"/>
      <c r="AK46" s="16"/>
      <c r="AL46" s="16"/>
    </row>
    <row r="47" spans="2:40" ht="26.25" customHeight="1">
      <c r="B47" s="43"/>
      <c r="C47" s="25" t="s">
        <v>18</v>
      </c>
      <c r="D47" s="44"/>
      <c r="E47" s="44"/>
      <c r="F47" s="44"/>
      <c r="G47" s="44"/>
      <c r="H47" s="44"/>
      <c r="I47" s="44"/>
      <c r="J47" s="44"/>
      <c r="K47" s="44"/>
      <c r="L47" s="44"/>
      <c r="M47" s="44"/>
      <c r="N47" s="44"/>
      <c r="O47" s="133"/>
      <c r="P47" s="133"/>
      <c r="Q47" s="133"/>
      <c r="R47" s="133"/>
      <c r="S47" s="133"/>
      <c r="T47" s="44"/>
      <c r="U47" s="44"/>
      <c r="V47" s="44"/>
      <c r="W47" s="44"/>
      <c r="X47" s="44"/>
      <c r="Y47" s="44"/>
      <c r="Z47" s="44"/>
      <c r="AA47" s="44"/>
      <c r="AB47" s="44"/>
      <c r="AC47" s="44"/>
      <c r="AD47" s="143">
        <f>IF(AA45="〇",200000,0)</f>
        <v>0</v>
      </c>
      <c r="AE47" s="250"/>
      <c r="AF47" s="250"/>
      <c r="AG47" s="250"/>
      <c r="AH47" s="250"/>
      <c r="AI47" s="251" t="s">
        <v>13</v>
      </c>
      <c r="AJ47" s="119"/>
      <c r="AK47" s="16"/>
    </row>
    <row r="48" spans="2:40" ht="15" customHeight="1">
      <c r="B48" s="42" t="s">
        <v>70</v>
      </c>
    </row>
    <row r="49" spans="2:61" ht="15" customHeight="1" thickBot="1">
      <c r="B49" s="60" t="s">
        <v>15</v>
      </c>
      <c r="C49" s="61"/>
      <c r="D49" s="61"/>
      <c r="E49" s="61"/>
      <c r="F49" s="61"/>
      <c r="G49" s="61"/>
      <c r="H49" s="61"/>
      <c r="I49" s="61"/>
      <c r="J49" s="61"/>
      <c r="K49" s="61"/>
      <c r="L49" s="61"/>
      <c r="M49" s="61"/>
      <c r="N49" s="61"/>
      <c r="O49" s="61"/>
      <c r="P49" s="61"/>
      <c r="Q49" s="61"/>
      <c r="R49" s="61"/>
      <c r="S49" s="61"/>
      <c r="T49" s="61"/>
      <c r="U49" s="61"/>
      <c r="V49" s="61"/>
      <c r="W49" s="61"/>
      <c r="X49" s="61"/>
      <c r="Y49" s="61"/>
      <c r="Z49" s="61"/>
      <c r="AA49" s="187" t="s">
        <v>17</v>
      </c>
      <c r="AB49" s="139"/>
      <c r="AC49" s="176" t="s">
        <v>20</v>
      </c>
      <c r="AD49" s="133"/>
      <c r="AE49" s="133"/>
      <c r="AF49" s="133"/>
      <c r="AG49" s="133"/>
      <c r="AH49" s="133"/>
      <c r="AI49" s="133"/>
      <c r="AJ49" s="134"/>
      <c r="AK49" s="18"/>
      <c r="AL49" s="18"/>
    </row>
    <row r="50" spans="2:61" ht="34.799999999999997" customHeight="1" thickBot="1">
      <c r="B50" s="8"/>
      <c r="C50" s="171" t="s">
        <v>90</v>
      </c>
      <c r="D50" s="171"/>
      <c r="E50" s="171"/>
      <c r="F50" s="171"/>
      <c r="G50" s="171"/>
      <c r="H50" s="171"/>
      <c r="I50" s="171"/>
      <c r="J50" s="171"/>
      <c r="K50" s="171"/>
      <c r="L50" s="171"/>
      <c r="M50" s="171"/>
      <c r="N50" s="171"/>
      <c r="O50" s="171"/>
      <c r="P50" s="171"/>
      <c r="Q50" s="171"/>
      <c r="R50" s="171"/>
      <c r="S50" s="171"/>
      <c r="T50" s="171"/>
      <c r="U50" s="171"/>
      <c r="V50" s="171"/>
      <c r="W50" s="171"/>
      <c r="X50" s="171"/>
      <c r="Y50" s="171"/>
      <c r="Z50" s="188"/>
      <c r="AA50" s="189"/>
      <c r="AB50" s="190"/>
      <c r="AC50" s="241" t="s">
        <v>47</v>
      </c>
      <c r="AD50" s="241"/>
      <c r="AE50" s="241"/>
      <c r="AF50" s="241"/>
      <c r="AG50" s="241"/>
      <c r="AH50" s="241"/>
      <c r="AI50" s="241"/>
      <c r="AJ50" s="242"/>
      <c r="AK50" s="6"/>
      <c r="AL50" s="7"/>
    </row>
    <row r="51" spans="2:61" ht="34.799999999999997" customHeight="1" thickBot="1">
      <c r="B51" s="8"/>
      <c r="C51" s="171" t="s">
        <v>71</v>
      </c>
      <c r="D51" s="171"/>
      <c r="E51" s="171"/>
      <c r="F51" s="171"/>
      <c r="G51" s="171"/>
      <c r="H51" s="171"/>
      <c r="I51" s="171"/>
      <c r="J51" s="171"/>
      <c r="K51" s="171"/>
      <c r="L51" s="171"/>
      <c r="M51" s="171"/>
      <c r="N51" s="171"/>
      <c r="O51" s="171"/>
      <c r="P51" s="171"/>
      <c r="Q51" s="171"/>
      <c r="R51" s="171"/>
      <c r="S51" s="171"/>
      <c r="T51" s="171"/>
      <c r="U51" s="171"/>
      <c r="V51" s="171"/>
      <c r="W51" s="171"/>
      <c r="X51" s="171"/>
      <c r="Y51" s="171"/>
      <c r="Z51" s="188"/>
      <c r="AA51" s="189"/>
      <c r="AB51" s="190"/>
      <c r="AC51" s="243"/>
      <c r="AD51" s="243"/>
      <c r="AE51" s="243"/>
      <c r="AF51" s="243"/>
      <c r="AG51" s="243"/>
      <c r="AH51" s="243"/>
      <c r="AI51" s="243"/>
      <c r="AJ51" s="244"/>
      <c r="AK51" s="6"/>
      <c r="AL51" s="7"/>
    </row>
    <row r="52" spans="2:61" ht="15" customHeight="1">
      <c r="B52" s="157" t="s">
        <v>16</v>
      </c>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245"/>
      <c r="AB52" s="245"/>
      <c r="AC52" s="158"/>
      <c r="AD52" s="158"/>
      <c r="AE52" s="158"/>
      <c r="AF52" s="158"/>
      <c r="AG52" s="158"/>
      <c r="AH52" s="158"/>
      <c r="AI52" s="158"/>
      <c r="AJ52" s="246"/>
      <c r="AK52" s="16"/>
      <c r="AL52" s="16"/>
    </row>
    <row r="53" spans="2:61" ht="24" customHeight="1" thickBot="1">
      <c r="B53" s="8"/>
      <c r="C53" s="60" t="s">
        <v>91</v>
      </c>
      <c r="D53" s="61"/>
      <c r="E53" s="61"/>
      <c r="F53" s="61"/>
      <c r="G53" s="61"/>
      <c r="H53" s="61"/>
      <c r="I53" s="61"/>
      <c r="J53" s="61"/>
      <c r="K53" s="61"/>
      <c r="L53" s="61"/>
      <c r="M53" s="61"/>
      <c r="N53" s="61"/>
      <c r="O53" s="71">
        <v>3000</v>
      </c>
      <c r="P53" s="71"/>
      <c r="Q53" s="71"/>
      <c r="R53" s="62" t="s">
        <v>13</v>
      </c>
      <c r="S53" s="62"/>
      <c r="T53" s="26" t="s">
        <v>32</v>
      </c>
      <c r="U53" s="247">
        <f>IF(AE63&gt;=0,AE63,0)</f>
        <v>0</v>
      </c>
      <c r="V53" s="248"/>
      <c r="W53" s="248"/>
      <c r="X53" s="27" t="s">
        <v>2</v>
      </c>
      <c r="Y53" s="69" t="s">
        <v>92</v>
      </c>
      <c r="Z53" s="69"/>
      <c r="AA53" s="69"/>
      <c r="AB53" s="69"/>
      <c r="AC53" s="69"/>
      <c r="AD53" s="69"/>
      <c r="AE53" s="70">
        <f>O53*U53</f>
        <v>0</v>
      </c>
      <c r="AF53" s="71"/>
      <c r="AG53" s="71"/>
      <c r="AH53" s="72"/>
      <c r="AI53" s="62" t="s">
        <v>13</v>
      </c>
      <c r="AJ53" s="62"/>
      <c r="AO53" s="1" t="s">
        <v>120</v>
      </c>
    </row>
    <row r="54" spans="2:61" ht="24" customHeight="1" thickBot="1">
      <c r="B54" s="8"/>
      <c r="C54" s="66" t="s">
        <v>72</v>
      </c>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8"/>
      <c r="AE54" s="63"/>
      <c r="AF54" s="64"/>
      <c r="AG54" s="64"/>
      <c r="AH54" s="65"/>
      <c r="AI54" s="233" t="s">
        <v>13</v>
      </c>
      <c r="AJ54" s="192"/>
      <c r="AL54" s="6"/>
      <c r="AO54" s="51" t="s">
        <v>116</v>
      </c>
    </row>
    <row r="55" spans="2:61" ht="15" customHeight="1" thickBot="1">
      <c r="B55" s="8"/>
      <c r="C55" s="234" t="s">
        <v>53</v>
      </c>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6"/>
      <c r="AL55" s="16"/>
    </row>
    <row r="56" spans="2:61" ht="24" customHeight="1" thickBot="1">
      <c r="B56" s="8"/>
      <c r="C56" s="20"/>
      <c r="D56" s="208" t="s">
        <v>89</v>
      </c>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10"/>
      <c r="AE56" s="211"/>
      <c r="AF56" s="212"/>
      <c r="AG56" s="212"/>
      <c r="AH56" s="213"/>
      <c r="AI56" s="176" t="s">
        <v>13</v>
      </c>
      <c r="AJ56" s="134"/>
      <c r="AL56" s="18"/>
      <c r="AO56" s="51" t="s">
        <v>117</v>
      </c>
    </row>
    <row r="57" spans="2:61" ht="24" customHeight="1" thickBot="1">
      <c r="B57" s="8"/>
      <c r="C57" s="20"/>
      <c r="D57" s="208" t="s">
        <v>79</v>
      </c>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14">
        <f>ROUNDDOWN(AE56*0.8,0)</f>
        <v>0</v>
      </c>
      <c r="AF57" s="214"/>
      <c r="AG57" s="214"/>
      <c r="AH57" s="214"/>
      <c r="AI57" s="134" t="s">
        <v>13</v>
      </c>
      <c r="AJ57" s="52"/>
      <c r="AL57" s="18"/>
      <c r="AO57" s="1" t="s">
        <v>104</v>
      </c>
    </row>
    <row r="58" spans="2:61" ht="24" customHeight="1" thickBot="1">
      <c r="B58" s="8"/>
      <c r="C58" s="20"/>
      <c r="D58" s="216" t="s">
        <v>82</v>
      </c>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08"/>
      <c r="AE58" s="211"/>
      <c r="AF58" s="212"/>
      <c r="AG58" s="212"/>
      <c r="AH58" s="213"/>
      <c r="AI58" s="107" t="s">
        <v>13</v>
      </c>
      <c r="AJ58" s="170"/>
      <c r="AL58" s="18"/>
      <c r="AO58" s="51" t="s">
        <v>119</v>
      </c>
      <c r="AP58" s="51"/>
      <c r="AQ58" s="51"/>
      <c r="AR58" s="51"/>
      <c r="AS58" s="51"/>
      <c r="AT58" s="51"/>
      <c r="AU58" s="51"/>
      <c r="AV58" s="51"/>
      <c r="AW58" s="51"/>
      <c r="AX58" s="51"/>
      <c r="AY58" s="51"/>
      <c r="AZ58" s="51"/>
      <c r="BA58" s="51"/>
      <c r="BB58" s="51"/>
      <c r="BC58" s="51"/>
      <c r="BD58" s="51"/>
      <c r="BE58" s="51"/>
      <c r="BF58" s="51"/>
      <c r="BG58" s="51"/>
      <c r="BH58" s="51"/>
      <c r="BI58" s="51"/>
    </row>
    <row r="59" spans="2:61" ht="24" customHeight="1" thickBot="1">
      <c r="B59" s="8"/>
      <c r="C59" s="20"/>
      <c r="D59" s="216" t="s">
        <v>81</v>
      </c>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08"/>
      <c r="AE59" s="211"/>
      <c r="AF59" s="212"/>
      <c r="AG59" s="212"/>
      <c r="AH59" s="213"/>
      <c r="AI59" s="134" t="s">
        <v>2</v>
      </c>
      <c r="AJ59" s="52"/>
      <c r="AL59" s="18"/>
      <c r="AO59" s="51" t="s">
        <v>118</v>
      </c>
    </row>
    <row r="60" spans="2:61" ht="24" customHeight="1">
      <c r="B60" s="8"/>
      <c r="C60" s="20"/>
      <c r="D60" s="208" t="s">
        <v>93</v>
      </c>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28">
        <f>ROUNDDOWN(AE57/30,0)</f>
        <v>0</v>
      </c>
      <c r="AF60" s="228"/>
      <c r="AG60" s="228"/>
      <c r="AH60" s="228"/>
      <c r="AI60" s="133" t="s">
        <v>13</v>
      </c>
      <c r="AJ60" s="134"/>
      <c r="AL60" s="18"/>
      <c r="AO60" s="1" t="s">
        <v>106</v>
      </c>
    </row>
    <row r="61" spans="2:61" ht="24" customHeight="1" thickBot="1">
      <c r="B61" s="8"/>
      <c r="C61" s="20"/>
      <c r="D61" s="208" t="s">
        <v>83</v>
      </c>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15" t="e">
        <f>ROUNDDOWN(AE58/AE59,0)</f>
        <v>#DIV/0!</v>
      </c>
      <c r="AF61" s="215"/>
      <c r="AG61" s="215"/>
      <c r="AH61" s="215"/>
      <c r="AI61" s="133" t="s">
        <v>13</v>
      </c>
      <c r="AJ61" s="134"/>
      <c r="AL61" s="18"/>
      <c r="AO61" s="1" t="s">
        <v>105</v>
      </c>
    </row>
    <row r="62" spans="2:61" ht="24" customHeight="1" thickBot="1">
      <c r="B62" s="8"/>
      <c r="C62" s="20"/>
      <c r="D62" s="216" t="s">
        <v>80</v>
      </c>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08"/>
      <c r="AE62" s="211"/>
      <c r="AF62" s="212"/>
      <c r="AG62" s="212"/>
      <c r="AH62" s="213"/>
      <c r="AI62" s="134" t="s">
        <v>2</v>
      </c>
      <c r="AJ62" s="52"/>
      <c r="AL62" s="18"/>
      <c r="AO62" s="51" t="s">
        <v>103</v>
      </c>
    </row>
    <row r="63" spans="2:61" ht="24" customHeight="1">
      <c r="B63" s="8"/>
      <c r="C63" s="20"/>
      <c r="D63" s="216" t="s">
        <v>94</v>
      </c>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08"/>
      <c r="AE63" s="214">
        <f>IF(AE59-AE62&gt;=29,28,AE59-AE62)</f>
        <v>0</v>
      </c>
      <c r="AF63" s="214"/>
      <c r="AG63" s="214"/>
      <c r="AH63" s="214"/>
      <c r="AI63" s="134" t="s">
        <v>2</v>
      </c>
      <c r="AJ63" s="52"/>
      <c r="AL63" s="18"/>
      <c r="AO63" s="1" t="s">
        <v>110</v>
      </c>
    </row>
    <row r="64" spans="2:61" ht="24" customHeight="1">
      <c r="B64" s="8"/>
      <c r="C64" s="20"/>
      <c r="D64" s="208" t="s">
        <v>85</v>
      </c>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10"/>
      <c r="AE64" s="229">
        <f>AE60*AE63</f>
        <v>0</v>
      </c>
      <c r="AF64" s="230"/>
      <c r="AG64" s="230"/>
      <c r="AH64" s="231"/>
      <c r="AI64" s="176" t="s">
        <v>13</v>
      </c>
      <c r="AJ64" s="134"/>
      <c r="AL64" s="18"/>
      <c r="AO64" s="1" t="s">
        <v>109</v>
      </c>
    </row>
    <row r="65" spans="2:41" ht="24" customHeight="1">
      <c r="B65" s="8"/>
      <c r="C65" s="20"/>
      <c r="D65" s="216" t="s">
        <v>84</v>
      </c>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08"/>
      <c r="AE65" s="217" t="e">
        <f>AE61*AE63</f>
        <v>#DIV/0!</v>
      </c>
      <c r="AF65" s="217"/>
      <c r="AG65" s="217"/>
      <c r="AH65" s="217"/>
      <c r="AI65" s="133" t="s">
        <v>13</v>
      </c>
      <c r="AJ65" s="134"/>
      <c r="AL65" s="18"/>
      <c r="AO65" s="1" t="s">
        <v>108</v>
      </c>
    </row>
    <row r="66" spans="2:41" ht="24" customHeight="1">
      <c r="B66" s="8"/>
      <c r="C66" s="20"/>
      <c r="D66" s="208" t="s">
        <v>95</v>
      </c>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14" t="e">
        <f>AE64-AE65</f>
        <v>#DIV/0!</v>
      </c>
      <c r="AF66" s="214"/>
      <c r="AG66" s="214"/>
      <c r="AH66" s="214"/>
      <c r="AI66" s="134" t="s">
        <v>13</v>
      </c>
      <c r="AJ66" s="52"/>
      <c r="AL66" s="18"/>
      <c r="AO66" s="1" t="s">
        <v>107</v>
      </c>
    </row>
    <row r="67" spans="2:41" ht="10.199999999999999" customHeight="1" thickBot="1">
      <c r="B67" s="8"/>
      <c r="C67" s="8"/>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2"/>
      <c r="AE67" s="23"/>
      <c r="AF67" s="23"/>
      <c r="AG67" s="23"/>
      <c r="AH67" s="23"/>
      <c r="AI67" s="21"/>
      <c r="AJ67" s="21"/>
      <c r="AK67" s="18"/>
      <c r="AL67" s="18"/>
    </row>
    <row r="68" spans="2:41" ht="26.25" customHeight="1" thickBot="1">
      <c r="B68" s="43"/>
      <c r="C68" s="25" t="s">
        <v>19</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201">
        <f>IF(AND(AA50="〇",AA51="〇"),ROUNDDOWN(MIN(AE53,AE54,AE66),-3),0)</f>
        <v>0</v>
      </c>
      <c r="AE68" s="202"/>
      <c r="AF68" s="202"/>
      <c r="AG68" s="202"/>
      <c r="AH68" s="202"/>
      <c r="AI68" s="203" t="s">
        <v>13</v>
      </c>
      <c r="AJ68" s="204"/>
      <c r="AK68" s="16"/>
      <c r="AL68" s="4"/>
    </row>
    <row r="69" spans="2:41" ht="12">
      <c r="C69" s="205" t="s">
        <v>96</v>
      </c>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row>
    <row r="70" spans="2:41" ht="15" customHeight="1">
      <c r="B70" s="32" t="s">
        <v>66</v>
      </c>
    </row>
    <row r="72" spans="2:41" ht="12">
      <c r="C72" s="206" t="s">
        <v>50</v>
      </c>
      <c r="D72" s="206"/>
      <c r="E72" s="206"/>
      <c r="F72" s="206"/>
    </row>
    <row r="73" spans="2:41" ht="22.5" customHeight="1">
      <c r="C73" s="207" t="s">
        <v>51</v>
      </c>
      <c r="D73" s="207"/>
      <c r="E73" s="207" t="s">
        <v>52</v>
      </c>
      <c r="F73" s="207"/>
      <c r="G73" s="41"/>
      <c r="H73" s="41" t="s">
        <v>54</v>
      </c>
      <c r="I73" s="41"/>
      <c r="J73" s="41"/>
      <c r="K73" s="41"/>
      <c r="L73" s="41"/>
      <c r="M73" s="41"/>
      <c r="N73" s="41"/>
      <c r="O73" s="41"/>
      <c r="P73" s="41"/>
      <c r="Q73" s="41"/>
      <c r="R73" s="41"/>
      <c r="S73" s="41"/>
      <c r="T73" s="41"/>
      <c r="U73" s="41"/>
      <c r="V73" s="41"/>
      <c r="W73" s="41"/>
      <c r="X73" s="41"/>
      <c r="Y73" s="41"/>
      <c r="Z73" s="41"/>
      <c r="AA73" s="41"/>
      <c r="AB73" s="41"/>
      <c r="AC73" s="41"/>
      <c r="AD73" s="41"/>
    </row>
    <row r="74" spans="2:41" ht="12" customHeight="1">
      <c r="C74" s="45"/>
      <c r="D74" s="45"/>
      <c r="E74" s="45"/>
      <c r="F74" s="45"/>
    </row>
    <row r="75" spans="2:41" ht="22.5" customHeight="1">
      <c r="C75" s="218"/>
      <c r="D75" s="219"/>
      <c r="E75" s="218"/>
      <c r="F75" s="220"/>
      <c r="G75" s="224" t="s">
        <v>128</v>
      </c>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N75" s="1" t="s">
        <v>26</v>
      </c>
    </row>
    <row r="76" spans="2:41" ht="12" customHeight="1">
      <c r="C76" s="46"/>
      <c r="D76" s="46"/>
      <c r="E76" s="46"/>
      <c r="F76" s="46"/>
      <c r="G76" s="41"/>
      <c r="H76" s="41"/>
    </row>
    <row r="77" spans="2:41" ht="22.5" customHeight="1">
      <c r="C77" s="218"/>
      <c r="D77" s="219"/>
      <c r="E77" s="218"/>
      <c r="F77" s="220"/>
      <c r="G77" s="41" t="s">
        <v>101</v>
      </c>
      <c r="H77" s="41"/>
    </row>
    <row r="78" spans="2:41" ht="12">
      <c r="G78" s="47"/>
      <c r="H78" s="41"/>
    </row>
    <row r="79" spans="2:41" ht="22.5" customHeight="1">
      <c r="C79" s="218"/>
      <c r="D79" s="219"/>
      <c r="E79" s="218"/>
      <c r="F79" s="220"/>
      <c r="G79" s="225" t="s">
        <v>126</v>
      </c>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c r="AE79" s="221"/>
      <c r="AF79" s="221"/>
      <c r="AG79" s="221"/>
      <c r="AH79" s="221"/>
      <c r="AI79" s="221"/>
      <c r="AJ79" s="221"/>
    </row>
    <row r="80" spans="2:41" ht="12">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row>
    <row r="81" spans="3:44" ht="22.5" customHeight="1">
      <c r="C81" s="218"/>
      <c r="D81" s="219"/>
      <c r="E81" s="218"/>
      <c r="F81" s="220"/>
      <c r="G81" s="221" t="s">
        <v>97</v>
      </c>
      <c r="H81" s="221"/>
      <c r="I81" s="221"/>
      <c r="J81" s="221"/>
      <c r="K81" s="221"/>
      <c r="L81" s="221"/>
      <c r="M81" s="221"/>
      <c r="N81" s="221"/>
      <c r="O81" s="221"/>
      <c r="P81" s="221"/>
      <c r="Q81" s="221"/>
      <c r="R81" s="221"/>
      <c r="S81" s="221"/>
      <c r="T81" s="221"/>
      <c r="U81" s="221"/>
      <c r="V81" s="221"/>
      <c r="W81" s="221"/>
      <c r="X81" s="221"/>
      <c r="Y81" s="221"/>
      <c r="Z81" s="221"/>
      <c r="AA81" s="221"/>
      <c r="AB81" s="221"/>
      <c r="AC81" s="221"/>
      <c r="AD81" s="221"/>
      <c r="AE81" s="221"/>
      <c r="AF81" s="221"/>
      <c r="AG81" s="221"/>
      <c r="AH81" s="221"/>
      <c r="AI81" s="221"/>
      <c r="AJ81" s="221"/>
    </row>
    <row r="82" spans="3:44" ht="12">
      <c r="G82" s="221"/>
      <c r="H82" s="221"/>
      <c r="I82" s="221"/>
      <c r="J82" s="221"/>
      <c r="K82" s="221"/>
      <c r="L82" s="221"/>
      <c r="M82" s="221"/>
      <c r="N82" s="221"/>
      <c r="O82" s="221"/>
      <c r="P82" s="221"/>
      <c r="Q82" s="221"/>
      <c r="R82" s="221"/>
      <c r="S82" s="221"/>
      <c r="T82" s="221"/>
      <c r="U82" s="221"/>
      <c r="V82" s="221"/>
      <c r="W82" s="221"/>
      <c r="X82" s="221"/>
      <c r="Y82" s="221"/>
      <c r="Z82" s="221"/>
      <c r="AA82" s="221"/>
      <c r="AB82" s="221"/>
      <c r="AC82" s="221"/>
      <c r="AD82" s="221"/>
      <c r="AE82" s="221"/>
      <c r="AF82" s="221"/>
      <c r="AG82" s="221"/>
      <c r="AH82" s="221"/>
      <c r="AI82" s="221"/>
      <c r="AJ82" s="221"/>
      <c r="AR82" s="28"/>
    </row>
    <row r="83" spans="3:44" ht="22.5" customHeight="1">
      <c r="C83" s="218"/>
      <c r="D83" s="219"/>
      <c r="E83" s="218"/>
      <c r="F83" s="220"/>
      <c r="G83" s="222" t="s">
        <v>113</v>
      </c>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row>
    <row r="84" spans="3:44" ht="12">
      <c r="G84" s="41"/>
      <c r="H84" s="41"/>
    </row>
    <row r="85" spans="3:44" ht="22.5" customHeight="1">
      <c r="C85" s="218"/>
      <c r="D85" s="219"/>
      <c r="E85" s="218"/>
      <c r="F85" s="220"/>
      <c r="G85" s="41" t="s">
        <v>127</v>
      </c>
      <c r="H85" s="41"/>
    </row>
    <row r="86" spans="3:44" ht="12">
      <c r="G86" s="41"/>
      <c r="H86" s="41"/>
    </row>
    <row r="87" spans="3:44" ht="22.5" customHeight="1">
      <c r="C87" s="226"/>
      <c r="D87" s="227"/>
      <c r="E87" s="218"/>
      <c r="F87" s="220"/>
      <c r="G87" s="224" t="s">
        <v>125</v>
      </c>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row>
    <row r="88" spans="3:44" ht="12">
      <c r="G88" s="41"/>
      <c r="H88" s="41"/>
    </row>
    <row r="89" spans="3:44" ht="22.5" customHeight="1">
      <c r="C89" s="226"/>
      <c r="D89" s="227"/>
      <c r="E89" s="218"/>
      <c r="F89" s="220"/>
      <c r="G89" s="224" t="s">
        <v>98</v>
      </c>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row>
    <row r="90" spans="3:44" ht="12">
      <c r="G90" s="41"/>
      <c r="H90" s="41"/>
    </row>
    <row r="91" spans="3:44" ht="22.5" customHeight="1">
      <c r="C91" s="226"/>
      <c r="D91" s="227"/>
      <c r="E91" s="218"/>
      <c r="F91" s="220"/>
      <c r="G91" s="47" t="s">
        <v>102</v>
      </c>
      <c r="H91" s="48"/>
      <c r="I91" s="49"/>
      <c r="J91" s="49"/>
      <c r="K91" s="49"/>
      <c r="L91" s="49"/>
      <c r="M91" s="49"/>
      <c r="N91" s="49"/>
      <c r="O91" s="49"/>
      <c r="P91" s="49"/>
      <c r="Q91" s="49"/>
      <c r="R91" s="49"/>
      <c r="S91" s="49"/>
      <c r="T91" s="49"/>
      <c r="U91" s="49"/>
      <c r="V91" s="49"/>
      <c r="W91" s="49"/>
      <c r="X91" s="49"/>
      <c r="Y91" s="49"/>
      <c r="Z91" s="49"/>
      <c r="AA91" s="49"/>
      <c r="AB91" s="49"/>
      <c r="AD91" s="49"/>
      <c r="AE91" s="49"/>
      <c r="AF91" s="49"/>
      <c r="AG91" s="49"/>
      <c r="AH91" s="49"/>
      <c r="AI91" s="49"/>
      <c r="AJ91" s="49"/>
    </row>
    <row r="92" spans="3:44" ht="12">
      <c r="G92" s="48"/>
      <c r="H92" s="48"/>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row>
    <row r="93" spans="3:44" ht="22.5" customHeight="1">
      <c r="C93" s="226"/>
      <c r="D93" s="227"/>
      <c r="E93" s="218"/>
      <c r="F93" s="220"/>
      <c r="G93" s="224" t="s">
        <v>99</v>
      </c>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row>
    <row r="94" spans="3:44" ht="12">
      <c r="G94" s="41"/>
      <c r="H94" s="41"/>
    </row>
    <row r="95" spans="3:44" ht="22.5" customHeight="1">
      <c r="C95" s="226"/>
      <c r="D95" s="227"/>
      <c r="E95" s="218"/>
      <c r="F95" s="220"/>
      <c r="G95" s="224" t="s">
        <v>100</v>
      </c>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row>
    <row r="96" spans="3:44" ht="16.2">
      <c r="C96" s="46"/>
      <c r="D96" s="46"/>
      <c r="E96" s="46"/>
      <c r="F96" s="46"/>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row>
    <row r="97" spans="7:8" ht="12">
      <c r="G97" s="32" t="s">
        <v>63</v>
      </c>
      <c r="H97" s="41"/>
    </row>
  </sheetData>
  <sheetProtection algorithmName="SHA-512" hashValue="o86b8AKC2qdIVKpqI2b5lX2UqwGwb3ZnMxD6PsR1NClq/M5erKAqmw+rRYU8pjVaiq3wencVF7k1Jr6Fz51UOg==" saltValue="dXA4vNtRPTxSAmZ5eMz6wQ==" spinCount="100000" sheet="1" formatCells="0" formatColumns="0" formatRows="0" insertColumns="0" insertRows="0" insertHyperlinks="0" deleteColumns="0" deleteRows="0" sort="0" autoFilter="0"/>
  <mergeCells count="221">
    <mergeCell ref="AL18:BC18"/>
    <mergeCell ref="D58:AD58"/>
    <mergeCell ref="AE58:AH58"/>
    <mergeCell ref="AI58:AJ58"/>
    <mergeCell ref="AI54:AJ54"/>
    <mergeCell ref="C55:AJ55"/>
    <mergeCell ref="AE18:AI18"/>
    <mergeCell ref="S18:T18"/>
    <mergeCell ref="M18:R18"/>
    <mergeCell ref="R53:S53"/>
    <mergeCell ref="C50:Z50"/>
    <mergeCell ref="AA50:AB50"/>
    <mergeCell ref="AC50:AJ51"/>
    <mergeCell ref="C51:Z51"/>
    <mergeCell ref="AA51:AB51"/>
    <mergeCell ref="B52:AJ52"/>
    <mergeCell ref="O53:Q53"/>
    <mergeCell ref="U53:W53"/>
    <mergeCell ref="B46:AJ46"/>
    <mergeCell ref="O47:Q47"/>
    <mergeCell ref="R47:S47"/>
    <mergeCell ref="AD47:AH47"/>
    <mergeCell ref="AI47:AJ47"/>
    <mergeCell ref="B49:Z49"/>
    <mergeCell ref="AA49:AB49"/>
    <mergeCell ref="D66:AD66"/>
    <mergeCell ref="AE66:AH66"/>
    <mergeCell ref="AI66:AJ66"/>
    <mergeCell ref="D60:AD60"/>
    <mergeCell ref="AE60:AH60"/>
    <mergeCell ref="AI60:AJ60"/>
    <mergeCell ref="D64:AD64"/>
    <mergeCell ref="AE64:AH64"/>
    <mergeCell ref="AI64:AJ64"/>
    <mergeCell ref="D62:AD62"/>
    <mergeCell ref="AE62:AH62"/>
    <mergeCell ref="AI62:AJ62"/>
    <mergeCell ref="AC49:AJ49"/>
    <mergeCell ref="C91:D91"/>
    <mergeCell ref="E91:F91"/>
    <mergeCell ref="C93:D93"/>
    <mergeCell ref="E93:F93"/>
    <mergeCell ref="G93:AJ93"/>
    <mergeCell ref="C95:D95"/>
    <mergeCell ref="E95:F95"/>
    <mergeCell ref="G95:AJ95"/>
    <mergeCell ref="C85:D85"/>
    <mergeCell ref="E85:F85"/>
    <mergeCell ref="C87:D87"/>
    <mergeCell ref="E87:F87"/>
    <mergeCell ref="G87:AJ87"/>
    <mergeCell ref="C89:D89"/>
    <mergeCell ref="E89:F89"/>
    <mergeCell ref="G89:AJ89"/>
    <mergeCell ref="C81:D81"/>
    <mergeCell ref="E81:F81"/>
    <mergeCell ref="G81:AJ82"/>
    <mergeCell ref="C83:D83"/>
    <mergeCell ref="E83:F83"/>
    <mergeCell ref="G83:AJ83"/>
    <mergeCell ref="C75:D75"/>
    <mergeCell ref="E75:F75"/>
    <mergeCell ref="G75:AJ75"/>
    <mergeCell ref="C77:D77"/>
    <mergeCell ref="E77:F77"/>
    <mergeCell ref="C79:D79"/>
    <mergeCell ref="E79:F79"/>
    <mergeCell ref="G79:AJ79"/>
    <mergeCell ref="AD68:AH68"/>
    <mergeCell ref="AI68:AJ68"/>
    <mergeCell ref="C69:AJ69"/>
    <mergeCell ref="C72:F72"/>
    <mergeCell ref="C73:D73"/>
    <mergeCell ref="E73:F73"/>
    <mergeCell ref="D56:AD56"/>
    <mergeCell ref="AE56:AH56"/>
    <mergeCell ref="AI56:AJ56"/>
    <mergeCell ref="D57:AD57"/>
    <mergeCell ref="AE57:AH57"/>
    <mergeCell ref="AI57:AJ57"/>
    <mergeCell ref="D61:AD61"/>
    <mergeCell ref="AE61:AH61"/>
    <mergeCell ref="AI61:AJ61"/>
    <mergeCell ref="D63:AD63"/>
    <mergeCell ref="AE63:AH63"/>
    <mergeCell ref="AI63:AJ63"/>
    <mergeCell ref="D59:AD59"/>
    <mergeCell ref="AE59:AH59"/>
    <mergeCell ref="AI59:AJ59"/>
    <mergeCell ref="D65:AD65"/>
    <mergeCell ref="AE65:AH65"/>
    <mergeCell ref="AI65:AJ65"/>
    <mergeCell ref="D31:H31"/>
    <mergeCell ref="I31:S31"/>
    <mergeCell ref="T31:X31"/>
    <mergeCell ref="B44:Z44"/>
    <mergeCell ref="AA44:AB44"/>
    <mergeCell ref="AC44:AJ44"/>
    <mergeCell ref="C45:Z45"/>
    <mergeCell ref="AA45:AB45"/>
    <mergeCell ref="AC45:AJ45"/>
    <mergeCell ref="C40:Z40"/>
    <mergeCell ref="AA40:AB40"/>
    <mergeCell ref="AC40:AJ41"/>
    <mergeCell ref="C41:Z41"/>
    <mergeCell ref="AA41:AB41"/>
    <mergeCell ref="C42:Z42"/>
    <mergeCell ref="AA42:AB42"/>
    <mergeCell ref="AC42:AJ42"/>
    <mergeCell ref="P26:Q26"/>
    <mergeCell ref="AB24:AC24"/>
    <mergeCell ref="P25:Q25"/>
    <mergeCell ref="S25:T25"/>
    <mergeCell ref="V25:W25"/>
    <mergeCell ref="C37:Z37"/>
    <mergeCell ref="AA37:AB37"/>
    <mergeCell ref="AC37:AJ37"/>
    <mergeCell ref="B39:Z39"/>
    <mergeCell ref="AA39:AB39"/>
    <mergeCell ref="AC39:AJ39"/>
    <mergeCell ref="Y31:AJ31"/>
    <mergeCell ref="B33:AJ33"/>
    <mergeCell ref="B35:Z35"/>
    <mergeCell ref="AA35:AB35"/>
    <mergeCell ref="AC35:AJ35"/>
    <mergeCell ref="C36:Z36"/>
    <mergeCell ref="AA36:AB36"/>
    <mergeCell ref="AC36:AJ36"/>
    <mergeCell ref="B30:C31"/>
    <mergeCell ref="D30:H30"/>
    <mergeCell ref="I30:S30"/>
    <mergeCell ref="T30:X30"/>
    <mergeCell ref="Y30:AJ30"/>
    <mergeCell ref="N26:O26"/>
    <mergeCell ref="N23:O23"/>
    <mergeCell ref="P23:Q23"/>
    <mergeCell ref="S23:T23"/>
    <mergeCell ref="V23:W23"/>
    <mergeCell ref="AE24:AF24"/>
    <mergeCell ref="AH24:AI24"/>
    <mergeCell ref="AH25:AI25"/>
    <mergeCell ref="F23:L29"/>
    <mergeCell ref="M28:T28"/>
    <mergeCell ref="U28:AB28"/>
    <mergeCell ref="AE26:AF26"/>
    <mergeCell ref="AH26:AI26"/>
    <mergeCell ref="AC28:AJ28"/>
    <mergeCell ref="M29:R29"/>
    <mergeCell ref="S29:T29"/>
    <mergeCell ref="S26:T26"/>
    <mergeCell ref="V26:W26"/>
    <mergeCell ref="Z26:AA26"/>
    <mergeCell ref="AB26:AC26"/>
    <mergeCell ref="U29:Z29"/>
    <mergeCell ref="AA29:AB29"/>
    <mergeCell ref="AC29:AH29"/>
    <mergeCell ref="AI29:AJ29"/>
    <mergeCell ref="D2:Z2"/>
    <mergeCell ref="AB2:AC2"/>
    <mergeCell ref="AF2:AG2"/>
    <mergeCell ref="AB4:AC4"/>
    <mergeCell ref="AE4:AF4"/>
    <mergeCell ref="AH4:AI4"/>
    <mergeCell ref="AI17:AJ17"/>
    <mergeCell ref="B18:C18"/>
    <mergeCell ref="D18:L18"/>
    <mergeCell ref="U18:AC18"/>
    <mergeCell ref="B14:AJ15"/>
    <mergeCell ref="B16:C17"/>
    <mergeCell ref="D16:L16"/>
    <mergeCell ref="M16:R16"/>
    <mergeCell ref="S16:T16"/>
    <mergeCell ref="U16:AC16"/>
    <mergeCell ref="AD16:AH16"/>
    <mergeCell ref="AI16:AJ16"/>
    <mergeCell ref="D17:T17"/>
    <mergeCell ref="U17:AH17"/>
    <mergeCell ref="S7:X7"/>
    <mergeCell ref="Y7:AE7"/>
    <mergeCell ref="Y8:AJ9"/>
    <mergeCell ref="T10:X11"/>
    <mergeCell ref="Z25:AA25"/>
    <mergeCell ref="Y10:AJ11"/>
    <mergeCell ref="Y12:AJ12"/>
    <mergeCell ref="M22:T22"/>
    <mergeCell ref="U22:Y22"/>
    <mergeCell ref="Z22:AA22"/>
    <mergeCell ref="AB22:AC22"/>
    <mergeCell ref="AE22:AF22"/>
    <mergeCell ref="AH22:AI22"/>
    <mergeCell ref="M19:W19"/>
    <mergeCell ref="M21:AJ21"/>
    <mergeCell ref="AC19:AJ19"/>
    <mergeCell ref="P12:X12"/>
    <mergeCell ref="AB25:AC25"/>
    <mergeCell ref="AE25:AF25"/>
    <mergeCell ref="M23:M24"/>
    <mergeCell ref="Z24:AA24"/>
    <mergeCell ref="D20:L20"/>
    <mergeCell ref="M20:AJ20"/>
    <mergeCell ref="D21:L21"/>
    <mergeCell ref="C53:N53"/>
    <mergeCell ref="AI53:AJ53"/>
    <mergeCell ref="AE54:AH54"/>
    <mergeCell ref="C54:AD54"/>
    <mergeCell ref="Y53:AD53"/>
    <mergeCell ref="AE53:AH53"/>
    <mergeCell ref="B19:C29"/>
    <mergeCell ref="D19:L19"/>
    <mergeCell ref="D22:E29"/>
    <mergeCell ref="F22:L22"/>
    <mergeCell ref="Z23:AA23"/>
    <mergeCell ref="AB23:AC23"/>
    <mergeCell ref="AE23:AF23"/>
    <mergeCell ref="AH23:AI23"/>
    <mergeCell ref="N24:O24"/>
    <mergeCell ref="P24:Q24"/>
    <mergeCell ref="S24:T24"/>
    <mergeCell ref="V24:W24"/>
    <mergeCell ref="M25:M26"/>
    <mergeCell ref="N25:O25"/>
  </mergeCells>
  <phoneticPr fontId="1"/>
  <conditionalFormatting sqref="B46:AK47">
    <cfRule type="expression" dxfId="4" priority="4">
      <formula>$AI$45=×</formula>
    </cfRule>
  </conditionalFormatting>
  <conditionalFormatting sqref="O53 R53:T53 X53:Y53 AI53:AK53 B53:C54 AE53:AE54 AI54 AK54:AK66 B55:AJ57 B57:D67 AE57:AE67 AI58:AJ59 AI60:AI61 AI62:AJ66 AI67:AK67 B68:AK68">
    <cfRule type="expression" dxfId="3" priority="1">
      <formula>$AI$50=×</formula>
    </cfRule>
    <cfRule type="expression" dxfId="2" priority="2">
      <formula>$AI$50:$AJ$51=×</formula>
    </cfRule>
    <cfRule type="expression" dxfId="1" priority="3">
      <formula>$AI$50:$AJ$51="×"</formula>
    </cfRule>
  </conditionalFormatting>
  <conditionalFormatting sqref="BD68">
    <cfRule type="expression" dxfId="0" priority="9">
      <formula>$AI$45=×</formula>
    </cfRule>
  </conditionalFormatting>
  <dataValidations count="5">
    <dataValidation type="list" allowBlank="1" showInputMessage="1" showErrorMessage="1" sqref="C81:F81 C95:F96 C77:F77 C93:F93 C79:F79 C83:F83 C89:F89 C91:F91 C74:F75 C85:F85 C87:F87" xr:uid="{C90F1286-EC06-4DF1-B259-4BAB967AF4BC}">
      <formula1>$AN$75</formula1>
    </dataValidation>
    <dataValidation type="list" allowBlank="1" showInputMessage="1" showErrorMessage="1" sqref="C76:F76" xr:uid="{DA03F386-F559-4122-84D0-C8B1EA1B1C0E}">
      <formula1>$AN76</formula1>
    </dataValidation>
    <dataValidation type="list" allowBlank="1" showInputMessage="1" showErrorMessage="1" sqref="AA40:AB42 AA45:AB45 AA50:AB51 AA36:AB37" xr:uid="{64C1E7EF-9F8E-46AB-9D3D-A720E5098FD1}">
      <formula1>$AN$40:$AN$41</formula1>
    </dataValidation>
    <dataValidation type="whole" allowBlank="1" showInputMessage="1" showErrorMessage="1" errorTitle="入力エラー" error="入力した日数が支給対象の育児休業日数を超えています。_x000a__x000a_" sqref="O68:Q68 O47:Q47" xr:uid="{4BAC1D79-332E-47DF-853A-4FAC59420637}">
      <formula1>0</formula1>
      <formula2>XEV47</formula2>
    </dataValidation>
    <dataValidation type="whole" allowBlank="1" showInputMessage="1" showErrorMessage="1" errorTitle="入力エラー" error="入力した日数が支給対象の育児休業日数を超えています。_x000a__x000a_" sqref="O53" xr:uid="{6A96A143-718F-431D-B9D8-166C9C6B70A2}">
      <formula1>0</formula1>
      <formula2>XEY53</formula2>
    </dataValidation>
  </dataValidations>
  <pageMargins left="0.47244094488188981" right="0.47244094488188981" top="0.39370078740157483" bottom="0.31496062992125984" header="0.31496062992125984" footer="0.11811023622047245"/>
  <pageSetup paperSize="9" scale="98" fitToHeight="0" orientation="portrait" r:id="rId1"/>
  <headerFooter>
    <oddFooter>&amp;C
&amp;P/&amp;N枚目</oddFooter>
  </headerFooter>
  <rowBreaks count="2" manualBreakCount="2">
    <brk id="32" max="16383" man="1"/>
    <brk id="69" max="16383" man="1"/>
  </rowBreaks>
  <colBreaks count="1" manualBreakCount="1">
    <brk id="4" max="1048575" man="1"/>
  </colBreaks>
  <ignoredErrors>
    <ignoredError sqref="AE61 AE66" evalError="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野尻 浩由</dc:creator>
  <cp:lastModifiedBy>徳山　紗英子（男女参画・女性の活躍推進課）</cp:lastModifiedBy>
  <cp:lastPrinted>2026-03-25T13:57:39Z</cp:lastPrinted>
  <dcterms:created xsi:type="dcterms:W3CDTF">2023-07-04T07:07:43Z</dcterms:created>
  <dcterms:modified xsi:type="dcterms:W3CDTF">2026-03-25T14:00:25Z</dcterms:modified>
</cp:coreProperties>
</file>