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mc:AlternateContent xmlns:mc="http://schemas.openxmlformats.org/markup-compatibility/2006">
    <mc:Choice Requires="x15">
      <x15ac:absPath xmlns:x15ac="http://schemas.microsoft.com/office/spreadsheetml/2010/11/ac" url="\\10.0.2.10\ファイル共有\05 財政課\148 各種調査・照会（財政係）\65 財政状況資料集作成\R5\02 2回目（R7.9.10〆）\01 県提出\"/>
    </mc:Choice>
  </mc:AlternateContent>
  <xr:revisionPtr revIDLastSave="0" documentId="13_ncr:1_{721770EF-F997-4558-A1AB-5BECA0CC5DFF}" xr6:coauthVersionLast="36" xr6:coauthVersionMax="36" xr10:uidLastSave="{00000000-0000-0000-0000-000000000000}"/>
  <bookViews>
    <workbookView xWindow="0" yWindow="0" windowWidth="19200" windowHeight="11385"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s="1"/>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U36" i="7"/>
  <c r="E36" i="7"/>
  <c r="C36" i="7"/>
  <c r="DG35" i="7"/>
  <c r="CQ35" i="7"/>
  <c r="CO35" i="7" s="1"/>
  <c r="BY35" i="7"/>
  <c r="BE35" i="7"/>
  <c r="AM35" i="7"/>
  <c r="W35" i="7"/>
  <c r="E35" i="7"/>
  <c r="C35" i="7" s="1"/>
  <c r="DG34" i="7"/>
  <c r="CQ34" i="7"/>
  <c r="BY34" i="7"/>
  <c r="BE34" i="7"/>
  <c r="AO34" i="7"/>
  <c r="W34" i="7"/>
  <c r="E34" i="7"/>
  <c r="C34" i="7" s="1"/>
  <c r="U34" i="7" l="1"/>
  <c r="U35" i="7" l="1"/>
  <c r="AM34" i="7" s="1"/>
  <c r="BW34" i="7" s="1"/>
  <c r="BW35" i="7" s="1"/>
  <c r="BW36" i="7" s="1"/>
  <c r="BW37" i="7" s="1"/>
  <c r="BW38" i="7" s="1"/>
  <c r="BW39" i="7" s="1"/>
  <c r="BW40" i="7" s="1"/>
  <c r="BW41" i="7" s="1"/>
  <c r="BW42" i="7" s="1"/>
  <c r="BW43" i="7" s="1"/>
  <c r="CO34" i="7" l="1"/>
</calcChain>
</file>

<file path=xl/sharedStrings.xml><?xml version="1.0" encoding="utf-8"?>
<sst xmlns="http://schemas.openxmlformats.org/spreadsheetml/2006/main" count="1026" uniqueCount="545">
  <si>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</si>
  <si>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</si>
  <si>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</si>
  <si>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</si>
  <si>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</si>
  <si>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</si>
  <si>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</si>
  <si>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</si>
  <si>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</si>
  <si>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</si>
  <si>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</si>
  <si>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</si>
  <si>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</si>
  <si>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</si>
  <si>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</si>
  <si>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</si>
  <si>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</si>
  <si>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</si>
  <si>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</si>
  <si>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</si>
  <si>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Ⅳ－２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</si>
  <si>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</si>
  <si>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</si>
  <si>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</si>
  <si>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</si>
  <si>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</si>
  <si>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</si>
  <si>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</si>
  <si>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</si>
  <si>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</si>
  <si>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</si>
  <si>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</si>
  <si>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</si>
  <si>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</si>
  <si>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基山町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</si>
  <si>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</si>
  <si>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</si>
  <si>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</si>
  <si>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</si>
  <si>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</si>
  <si>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</si>
  <si>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</si>
  <si>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</si>
  <si>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</si>
  <si>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</si>
  <si>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</si>
  <si>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</si>
  <si>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</si>
  <si>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</si>
  <si>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</si>
  <si>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</si>
  <si>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</si>
  <si>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</si>
  <si>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</si>
  <si>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</si>
  <si>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</si>
  <si>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</si>
  <si>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</si>
  <si>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</si>
  <si>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</si>
  <si>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</si>
  <si>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</si>
  <si>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</si>
  <si>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</si>
  <si>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</si>
  <si>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</si>
  <si>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</si>
  <si>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</si>
  <si>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</si>
  <si>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</si>
  <si>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</si>
  <si>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</si>
  <si>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</si>
  <si>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</si>
  <si>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</si>
  <si>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</si>
  <si>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</si>
  <si>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</si>
  <si>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</si>
  <si>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</si>
  <si>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</si>
  <si>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</si>
  <si>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</si>
  <si>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</si>
  <si>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</si>
  <si>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</si>
  <si>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</si>
  <si>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</si>
  <si>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</si>
  <si>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</si>
  <si>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</si>
  <si>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</si>
  <si>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</si>
  <si>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</si>
  <si>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</si>
  <si>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</si>
  <si>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</si>
  <si>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</si>
  <si>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</si>
  <si>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</si>
  <si>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</si>
  <si>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</si>
  <si>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</si>
  <si>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</si>
  <si>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</si>
  <si>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</si>
  <si>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</si>
  <si>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</si>
  <si>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</si>
  <si>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</si>
  <si>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</si>
  <si>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</si>
  <si>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</si>
  <si>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</si>
  <si>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</si>
  <si>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</si>
  <si>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</si>
  <si>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</si>
  <si>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</si>
  <si>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</si>
  <si>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</si>
  <si>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</si>
  <si>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</si>
  <si>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</si>
  <si>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</si>
  <si>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</si>
  <si>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</si>
  <si>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</si>
  <si>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</si>
  <si>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</si>
  <si>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</si>
  <si>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</si>
  <si>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</si>
  <si>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</si>
  <si>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</si>
  <si>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</si>
  <si>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</si>
  <si>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</si>
  <si>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</si>
  <si>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</si>
  <si>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</si>
  <si>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</si>
  <si>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</si>
  <si>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</si>
  <si>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</si>
  <si>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</si>
  <si>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佐賀県基山町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</si>
  <si>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</si>
  <si>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</si>
  <si>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</si>
  <si>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</si>
  <si>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</si>
  <si>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</si>
  <si>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</si>
  <si>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</si>
  <si>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</si>
  <si>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</si>
  <si>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</si>
  <si>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</si>
  <si>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</si>
  <si>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</si>
  <si>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</si>
  <si>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</si>
  <si>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</si>
  <si>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</si>
  <si>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</si>
  <si>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</si>
  <si>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</si>
  <si>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</si>
  <si>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</si>
  <si>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</si>
  <si>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</si>
  <si>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</si>
  <si>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</si>
  <si>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</si>
  <si>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</si>
  <si>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</si>
  <si>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</si>
  <si>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</si>
  <si>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</si>
  <si>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</si>
  <si>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</si>
  <si>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</si>
  <si>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</si>
  <si>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</si>
  <si>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</si>
  <si>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</si>
  <si>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</si>
  <si>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</si>
  <si>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</si>
  <si>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</si>
  <si>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</si>
  <si>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</si>
  <si>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</si>
  <si>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</si>
  <si>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</si>
  <si>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</si>
  <si>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</si>
  <si>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</si>
  <si>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</si>
  <si>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</si>
  <si>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</si>
  <si>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</si>
  <si>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</si>
  <si>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</si>
  <si>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</si>
  <si>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</si>
  <si>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</si>
  <si>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</si>
  <si>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</si>
  <si>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</si>
  <si>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</si>
  <si>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</si>
  <si>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</si>
  <si>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</si>
  <si>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</si>
  <si>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</si>
  <si>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</si>
  <si>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</si>
  <si>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</si>
  <si>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</si>
  <si>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</si>
  <si>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</si>
  <si>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</si>
  <si>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</si>
  <si>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</si>
  <si>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</si>
  <si>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</si>
  <si>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</si>
  <si>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</si>
  <si>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</si>
  <si>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</si>
  <si>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</si>
  <si>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</si>
  <si>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</si>
  <si>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</si>
  <si>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</si>
  <si>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</si>
  <si>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</si>
  <si>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</si>
  <si>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</si>
  <si>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</si>
  <si>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</si>
  <si>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</si>
  <si>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</si>
  <si>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</si>
  <si>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</si>
  <si>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</si>
  <si>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</si>
  <si>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</si>
  <si>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</si>
  <si>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</si>
  <si>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</si>
  <si>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</si>
  <si>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</si>
  <si>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</si>
  <si>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</si>
  <si>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</si>
  <si>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</si>
  <si>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</si>
  <si>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</si>
  <si>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</si>
  <si>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</si>
  <si>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</si>
  <si>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</si>
  <si>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</si>
  <si>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</si>
  <si>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</si>
  <si>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</si>
  <si>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</si>
  <si>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</si>
  <si>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</si>
  <si>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</si>
  <si>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</si>
  <si>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</si>
  <si>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</si>
  <si>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</si>
  <si>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</si>
  <si>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</si>
  <si>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</si>
  <si>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</si>
  <si>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</si>
  <si>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</si>
  <si>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</si>
  <si>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</si>
  <si>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</si>
  <si>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</si>
  <si>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</si>
  <si>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</si>
  <si>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</si>
  <si>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</si>
  <si>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</si>
  <si>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</si>
  <si>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</si>
  <si>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</si>
  <si>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</si>
  <si>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</si>
  <si>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</si>
  <si>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佐賀県基山町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</si>
  <si>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</si>
  <si>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</si>
  <si>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</si>
  <si>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</si>
  <si>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</si>
  <si>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</si>
  <si>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</si>
  <si>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</si>
  <si>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</si>
  <si>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</si>
  <si>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</si>
  <si>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</si>
  <si>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</si>
  <si>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</si>
  <si>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</si>
  <si>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</si>
  <si>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</si>
  <si>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</si>
  <si>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</si>
  <si>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</si>
  <si>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</si>
  <si>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基山町土地開発公社</t>
    <phoneticPr fontId="2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</si>
  <si>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</si>
  <si>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</si>
  <si>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</si>
  <si>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</si>
  <si>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</si>
  <si>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</si>
  <si>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</si>
  <si>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</si>
  <si>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</si>
  <si>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</si>
  <si>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</si>
  <si>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</si>
  <si>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</si>
  <si>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</si>
  <si>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</si>
  <si>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</si>
  <si>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</si>
  <si>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</si>
  <si>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</si>
  <si>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</si>
  <si>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</si>
  <si>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</si>
  <si>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</si>
  <si>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佐賀県市町総合事務組合</t>
    <phoneticPr fontId="25"/>
  </si>
  <si>
    <t>佐賀県市町総合事務組合（交通災害）</t>
    <phoneticPr fontId="25"/>
  </si>
  <si>
    <t>鳥栖・三養基地区消防事務組合</t>
    <phoneticPr fontId="25"/>
  </si>
  <si>
    <t>鳥栖地区広域市町村圏組合（介護保険特別会計）</t>
    <phoneticPr fontId="25"/>
  </si>
  <si>
    <t>鳥栖地区広域市町村圏組合</t>
    <phoneticPr fontId="25"/>
  </si>
  <si>
    <t>三神地区環境事務組合</t>
    <phoneticPr fontId="25"/>
  </si>
  <si>
    <t>佐賀東部水道企業団（末端給水）</t>
    <phoneticPr fontId="25"/>
  </si>
  <si>
    <t>佐賀東部水道企業団（用水供給）</t>
    <phoneticPr fontId="25"/>
  </si>
  <si>
    <t>佐賀県後期高齢者医療広域連合（一般会計）</t>
    <phoneticPr fontId="25"/>
  </si>
  <si>
    <t>佐賀県後期高齢者医療広域連合（特別会計）</t>
    <phoneticPr fontId="25"/>
  </si>
  <si>
    <t>筑紫野・小郡・基山清掃施設組合</t>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</si>
  <si>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</si>
  <si>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</si>
  <si>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</si>
  <si>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</si>
  <si>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</si>
  <si>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</si>
  <si>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</si>
  <si>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</si>
  <si>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</si>
  <si>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</si>
  <si>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</si>
  <si>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</si>
  <si>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</si>
  <si>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</si>
  <si>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</si>
  <si>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</si>
  <si>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</si>
  <si>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</si>
  <si>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</si>
  <si>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</si>
  <si>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</si>
  <si>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</si>
  <si>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</si>
  <si>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</si>
  <si>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</si>
  <si>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</si>
  <si>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</si>
  <si>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</si>
  <si>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</si>
  <si>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</si>
  <si>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</si>
  <si>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</si>
  <si>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</si>
  <si>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</si>
  <si>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</si>
  <si>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</si>
  <si>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</si>
  <si>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</si>
  <si>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</si>
  <si>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</si>
  <si>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</si>
  <si>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</si>
  <si>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</si>
  <si>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</si>
  <si>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</si>
  <si>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</si>
  <si>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</si>
  <si>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</si>
  <si>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</si>
  <si>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</si>
  <si>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</si>
  <si>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</si>
  <si>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</si>
  <si>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</si>
  <si>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</si>
  <si>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</si>
  <si>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</si>
  <si>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</si>
  <si>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</si>
  <si>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</si>
  <si>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</si>
  <si>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</si>
  <si>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</si>
  <si>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</si>
  <si>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</si>
  <si>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</si>
  <si>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</si>
  <si>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</si>
  <si>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</si>
  <si>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</si>
  <si>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</si>
  <si>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</si>
  <si>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</si>
  <si>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</si>
  <si>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</si>
  <si>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</si>
  <si>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</si>
  <si>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</si>
  <si>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</si>
  <si>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</si>
  <si>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</si>
  <si>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</si>
  <si>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</si>
  <si>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</si>
  <si>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</si>
  <si>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</si>
  <si>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</si>
  <si>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</si>
  <si>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</si>
  <si>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</si>
  <si>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</si>
  <si>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</si>
  <si>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</si>
  <si>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</si>
  <si>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</si>
  <si>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</si>
  <si>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</si>
  <si>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</si>
  <si>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</si>
  <si>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</si>
  <si>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</si>
  <si>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</si>
  <si>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</si>
  <si>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</si>
  <si>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</si>
  <si>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</si>
  <si>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</si>
  <si>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</si>
  <si>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</si>
  <si>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</si>
  <si>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</si>
  <si>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</si>
  <si>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</si>
  <si>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</si>
  <si>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</si>
  <si>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</si>
  <si>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</si>
  <si>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</si>
  <si>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</si>
  <si>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</si>
  <si>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</si>
  <si>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</si>
  <si>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</si>
  <si>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</si>
  <si>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</si>
  <si>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</si>
  <si>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</si>
  <si>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</si>
  <si>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</si>
  <si>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2.78</t>
  </si>
  <si>
    <t>会計</t>
    <rPh sb="0" eb="2">
      <t>カイケイ</t>
    </rPh>
    <phoneticPr fontId="5"/>
  </si>
  <si>
    <t>一般会計</t>
  </si>
  <si>
    <t>下水道事業会計</t>
  </si>
  <si>
    <t>国民健康保険特別会計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</si>
  <si>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</si>
  <si>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</si>
  <si>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</si>
  <si>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</si>
  <si>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</si>
  <si>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</si>
  <si>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</si>
  <si>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</si>
  <si>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</si>
  <si>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</si>
  <si>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</si>
  <si>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</si>
  <si>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</si>
  <si>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</si>
  <si>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</si>
  <si>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</si>
  <si>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</si>
  <si>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</si>
  <si>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</si>
  <si>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</si>
  <si>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</si>
  <si>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</si>
  <si>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</si>
  <si>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</si>
  <si>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</si>
  <si>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</si>
  <si>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</si>
  <si>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</si>
  <si>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</si>
  <si>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</si>
  <si>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</si>
  <si>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</si>
  <si>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</si>
  <si>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</si>
  <si>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</si>
  <si>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</si>
  <si>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</si>
  <si>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</si>
  <si>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</si>
  <si>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</si>
  <si>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</si>
  <si>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</si>
  <si>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</si>
  <si>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</si>
  <si>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</si>
  <si>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</si>
  <si>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</si>
  <si>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</si>
  <si>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phoneticPr fontId="25"/>
  </si>
  <si>
    <t>ふるさと応援寄附基金</t>
    <phoneticPr fontId="25"/>
  </si>
  <si>
    <t>福祉振興基金</t>
    <phoneticPr fontId="25"/>
  </si>
  <si>
    <t>文化及び体育振興基金</t>
    <phoneticPr fontId="25"/>
  </si>
  <si>
    <t>ふるさと・水と土保全基金</t>
    <phoneticPr fontId="25"/>
  </si>
  <si>
    <t>基金残高合計</t>
    <rPh sb="0" eb="2">
      <t>キキン</t>
    </rPh>
    <rPh sb="2" eb="4">
      <t>ザンダカ</t>
    </rPh>
    <rPh sb="4" eb="6">
      <t>ゴウケイ</t>
    </rPh>
    <phoneticPr fontId="5"/>
  </si>
  <si>
    <t>昨年度に引き続き将来負担比率については、算定されない（マイナス値）結果となっている。
有形固定資産減価償却率は類似団体より低い水準ではあるが、今後上昇が見込まれるため予防保全型維持管理によるトータルコストの低減に努める。</t>
    <phoneticPr fontId="5"/>
  </si>
  <si>
    <t>実質公債費比率は昨年度から引き続き低下傾向にあり、類似団体の平均値も下回っている。今後も地方債の抑制や財源確保に努め、改善を図っていく。
また、将来負担比率は昨年度に引き続き、算定されない（マイナス値）結果となっている。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</si>
</sst>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3FCDBEC-A7E8-4AF9-A81E-75BE98080225}"/>
    <cellStyle name="標準 2 3" xfId="10" xr:uid="{32A0CF20-3621-43AF-99CC-4E64BEF8E357}"/>
    <cellStyle name="標準 3" xfId="11" xr:uid="{B169B0F3-DFB0-42F4-87F4-9389E1A8B487}"/>
    <cellStyle name="標準 4" xfId="20" xr:uid="{145E8CAD-16C1-4AEE-802A-BD92BE6C6066}"/>
    <cellStyle name="標準 4_APAHO401600" xfId="16" xr:uid="{BAC1675C-A7B5-4FC6-A884-432EF85E62E7}"/>
    <cellStyle name="標準 4_APAHO4019001" xfId="19" xr:uid="{418C9713-6BBE-4538-85B7-724E2373A1F2}"/>
    <cellStyle name="標準 4_ZJ08_022012_青森市_2010" xfId="18" xr:uid="{54BAB260-52E1-4E5B-8EDB-887B0B8ADF58}"/>
    <cellStyle name="標準 6" xfId="7" xr:uid="{C461E7C6-9C8F-4A06-82FC-7C88B318B834}"/>
    <cellStyle name="標準 6_APAHO401000" xfId="9" xr:uid="{E6E801EB-1810-444C-BB37-EA4CF4ABFDC6}"/>
    <cellStyle name="標準 6_APAHO401200_O-JJ1016-001-3_財政状況資料集(決算状況カード(各会計・関係団体))(Rev2)2" xfId="15" xr:uid="{B31CB921-6C17-4338-8ABE-AFB3A2A34CEE}"/>
    <cellStyle name="標準 6_APAHO402200_O-JJ1016-001-3_財政状況資料集(決算状況カード(各会計・関係団体))(Rev2)2" xfId="12" xr:uid="{96B68351-6AC0-43B5-A285-80779D024098}"/>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104B739E-96ED-4B44-B9B5-A6E6D3F30834}"/>
    <cellStyle name="標準_O-JJ0722-001-3_決算状況カード(各会計・関係団体)_O-JJ1016-001-3_財政状況資料集(決算状況カード(各会計・関係団体))(Rev2)2" xfId="14" xr:uid="{93441AEE-EB51-46DC-970C-C62EA21770A3}"/>
    <cellStyle name="標準_O-JJ0722-001-8_連結実質赤字比率に係る赤字・黒字の構成分析" xfId="17" xr:uid="{F0EED993-2D9E-4E4E-B23D-9AD1DCBF0A8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1D05-404D-8782-767BC1B590B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102363</c:v>
                </c:pt>
                <c:pt idx="1">
                  <c:v>82170</c:v>
                </c:pt>
                <c:pt idx="2">
                  <c:v>45695</c:v>
                </c:pt>
                <c:pt idx="3">
                  <c:v>20178</c:v>
                </c:pt>
                <c:pt idx="4">
                  <c:v>25516</c:v>
                </c:pt>
              </c:numCache>
            </c:numRef>
          </c:val>
          <c:smooth val="0"/>
          <c:extLst>
            <c:ext xmlns:c16="http://schemas.microsoft.com/office/drawing/2014/chart" uri="{C3380CC4-5D6E-409C-BE32-E72D297353CC}">
              <c16:uniqueId val="{00000001-1D05-404D-8782-767BC1B590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2.74</c:v>
                </c:pt>
                <c:pt idx="1">
                  <c:v>4.67</c:v>
                </c:pt>
                <c:pt idx="2">
                  <c:v>6.1</c:v>
                </c:pt>
                <c:pt idx="3">
                  <c:v>6.4</c:v>
                </c:pt>
                <c:pt idx="4">
                  <c:v>6.41</c:v>
                </c:pt>
              </c:numCache>
            </c:numRef>
          </c:val>
          <c:extLst>
            <c:ext xmlns:c16="http://schemas.microsoft.com/office/drawing/2014/chart" uri="{C3380CC4-5D6E-409C-BE32-E72D297353CC}">
              <c16:uniqueId val="{00000000-5A3D-4577-A3F8-3FAFE4490DB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11.02</c:v>
                </c:pt>
                <c:pt idx="1">
                  <c:v>9.27</c:v>
                </c:pt>
                <c:pt idx="2">
                  <c:v>17.829999999999998</c:v>
                </c:pt>
                <c:pt idx="3">
                  <c:v>21.44</c:v>
                </c:pt>
                <c:pt idx="4">
                  <c:v>27.12</c:v>
                </c:pt>
              </c:numCache>
            </c:numRef>
          </c:val>
          <c:extLst>
            <c:ext xmlns:c16="http://schemas.microsoft.com/office/drawing/2014/chart" uri="{C3380CC4-5D6E-409C-BE32-E72D297353CC}">
              <c16:uniqueId val="{00000001-5A3D-4577-A3F8-3FAFE4490D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-2.78</c:v>
                </c:pt>
                <c:pt idx="1">
                  <c:v>0.81</c:v>
                </c:pt>
                <c:pt idx="2">
                  <c:v>11.09</c:v>
                </c:pt>
                <c:pt idx="3">
                  <c:v>3.34</c:v>
                </c:pt>
                <c:pt idx="4">
                  <c:v>6.53</c:v>
                </c:pt>
              </c:numCache>
            </c:numRef>
          </c:val>
          <c:smooth val="0"/>
          <c:extLst>
            <c:ext xmlns:c16="http://schemas.microsoft.com/office/drawing/2014/chart" uri="{C3380CC4-5D6E-409C-BE32-E72D297353CC}">
              <c16:uniqueId val="{00000002-5A3D-4577-A3F8-3FAFE4490D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C9-4CCD-9D7E-818A04B0C41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C9-4CCD-9D7E-818A04B0C414}"/>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C9-4CCD-9D7E-818A04B0C414}"/>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AC9-4CCD-9D7E-818A04B0C414}"/>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AC9-4CCD-9D7E-818A04B0C414}"/>
            </c:ext>
          </c:extLst>
        </c:ser>
        <c:ser>
          <c:idx val="5"/>
          <c:order val="5"/>
          <c:tx>
            <c:strRef>
              <c:f>[1]データシート!$A$32</c:f>
              <c:strCache>
                <c:ptCount val="1"/>
                <c:pt idx="0">
                  <c:v>#N/A</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AC9-4CCD-9D7E-818A04B0C414}"/>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c:v>
                </c:pt>
                <c:pt idx="2">
                  <c:v>#N/A</c:v>
                </c:pt>
                <c:pt idx="3">
                  <c:v>0</c:v>
                </c:pt>
                <c:pt idx="4">
                  <c:v>#N/A</c:v>
                </c:pt>
                <c:pt idx="5">
                  <c:v>0</c:v>
                </c:pt>
                <c:pt idx="6">
                  <c:v>#N/A</c:v>
                </c:pt>
                <c:pt idx="7">
                  <c:v>0.01</c:v>
                </c:pt>
                <c:pt idx="8">
                  <c:v>#N/A</c:v>
                </c:pt>
                <c:pt idx="9">
                  <c:v>0.15</c:v>
                </c:pt>
              </c:numCache>
            </c:numRef>
          </c:val>
          <c:extLst>
            <c:ext xmlns:c16="http://schemas.microsoft.com/office/drawing/2014/chart" uri="{C3380CC4-5D6E-409C-BE32-E72D297353CC}">
              <c16:uniqueId val="{00000006-0AC9-4CCD-9D7E-818A04B0C414}"/>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1.71</c:v>
                </c:pt>
                <c:pt idx="2">
                  <c:v>#N/A</c:v>
                </c:pt>
                <c:pt idx="3">
                  <c:v>3.48</c:v>
                </c:pt>
                <c:pt idx="4">
                  <c:v>#N/A</c:v>
                </c:pt>
                <c:pt idx="5">
                  <c:v>1.96</c:v>
                </c:pt>
                <c:pt idx="6">
                  <c:v>#N/A</c:v>
                </c:pt>
                <c:pt idx="7">
                  <c:v>1.95</c:v>
                </c:pt>
                <c:pt idx="8">
                  <c:v>#N/A</c:v>
                </c:pt>
                <c:pt idx="9">
                  <c:v>1.71</c:v>
                </c:pt>
              </c:numCache>
            </c:numRef>
          </c:val>
          <c:extLst>
            <c:ext xmlns:c16="http://schemas.microsoft.com/office/drawing/2014/chart" uri="{C3380CC4-5D6E-409C-BE32-E72D297353CC}">
              <c16:uniqueId val="{00000007-0AC9-4CCD-9D7E-818A04B0C414}"/>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1.86</c:v>
                </c:pt>
                <c:pt idx="2">
                  <c:v>#N/A</c:v>
                </c:pt>
                <c:pt idx="3">
                  <c:v>2.75</c:v>
                </c:pt>
                <c:pt idx="4">
                  <c:v>#N/A</c:v>
                </c:pt>
                <c:pt idx="5">
                  <c:v>3.04</c:v>
                </c:pt>
                <c:pt idx="6">
                  <c:v>#N/A</c:v>
                </c:pt>
                <c:pt idx="7">
                  <c:v>3.49</c:v>
                </c:pt>
                <c:pt idx="8">
                  <c:v>#N/A</c:v>
                </c:pt>
                <c:pt idx="9">
                  <c:v>4.04</c:v>
                </c:pt>
              </c:numCache>
            </c:numRef>
          </c:val>
          <c:extLst>
            <c:ext xmlns:c16="http://schemas.microsoft.com/office/drawing/2014/chart" uri="{C3380CC4-5D6E-409C-BE32-E72D297353CC}">
              <c16:uniqueId val="{00000008-0AC9-4CCD-9D7E-818A04B0C41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2.74</c:v>
                </c:pt>
                <c:pt idx="2">
                  <c:v>#N/A</c:v>
                </c:pt>
                <c:pt idx="3">
                  <c:v>4.67</c:v>
                </c:pt>
                <c:pt idx="4">
                  <c:v>#N/A</c:v>
                </c:pt>
                <c:pt idx="5">
                  <c:v>6.09</c:v>
                </c:pt>
                <c:pt idx="6">
                  <c:v>#N/A</c:v>
                </c:pt>
                <c:pt idx="7">
                  <c:v>6.4</c:v>
                </c:pt>
                <c:pt idx="8">
                  <c:v>#N/A</c:v>
                </c:pt>
                <c:pt idx="9">
                  <c:v>6.4</c:v>
                </c:pt>
              </c:numCache>
            </c:numRef>
          </c:val>
          <c:extLst>
            <c:ext xmlns:c16="http://schemas.microsoft.com/office/drawing/2014/chart" uri="{C3380CC4-5D6E-409C-BE32-E72D297353CC}">
              <c16:uniqueId val="{00000009-0AC9-4CCD-9D7E-818A04B0C4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513</c:v>
                </c:pt>
                <c:pt idx="5">
                  <c:v>512</c:v>
                </c:pt>
                <c:pt idx="8">
                  <c:v>504</c:v>
                </c:pt>
                <c:pt idx="11">
                  <c:v>495</c:v>
                </c:pt>
                <c:pt idx="14">
                  <c:v>479</c:v>
                </c:pt>
              </c:numCache>
            </c:numRef>
          </c:val>
          <c:extLst>
            <c:ext xmlns:c16="http://schemas.microsoft.com/office/drawing/2014/chart" uri="{C3380CC4-5D6E-409C-BE32-E72D297353CC}">
              <c16:uniqueId val="{00000000-DF51-4EA9-86A4-BFF2D75A4E4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51-4EA9-86A4-BFF2D75A4E4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F51-4EA9-86A4-BFF2D75A4E4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118</c:v>
                </c:pt>
                <c:pt idx="3">
                  <c:v>119</c:v>
                </c:pt>
                <c:pt idx="6">
                  <c:v>109</c:v>
                </c:pt>
                <c:pt idx="9">
                  <c:v>51</c:v>
                </c:pt>
                <c:pt idx="12">
                  <c:v>16</c:v>
                </c:pt>
              </c:numCache>
            </c:numRef>
          </c:val>
          <c:extLst>
            <c:ext xmlns:c16="http://schemas.microsoft.com/office/drawing/2014/chart" uri="{C3380CC4-5D6E-409C-BE32-E72D297353CC}">
              <c16:uniqueId val="{00000003-DF51-4EA9-86A4-BFF2D75A4E4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118</c:v>
                </c:pt>
                <c:pt idx="3">
                  <c:v>113</c:v>
                </c:pt>
                <c:pt idx="6">
                  <c:v>106</c:v>
                </c:pt>
                <c:pt idx="9">
                  <c:v>111</c:v>
                </c:pt>
                <c:pt idx="12">
                  <c:v>127</c:v>
                </c:pt>
              </c:numCache>
            </c:numRef>
          </c:val>
          <c:extLst>
            <c:ext xmlns:c16="http://schemas.microsoft.com/office/drawing/2014/chart" uri="{C3380CC4-5D6E-409C-BE32-E72D297353CC}">
              <c16:uniqueId val="{00000004-DF51-4EA9-86A4-BFF2D75A4E4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51-4EA9-86A4-BFF2D75A4E4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51-4EA9-86A4-BFF2D75A4E4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557</c:v>
                </c:pt>
                <c:pt idx="3">
                  <c:v>574</c:v>
                </c:pt>
                <c:pt idx="6">
                  <c:v>587</c:v>
                </c:pt>
                <c:pt idx="9">
                  <c:v>594</c:v>
                </c:pt>
                <c:pt idx="12">
                  <c:v>594</c:v>
                </c:pt>
              </c:numCache>
            </c:numRef>
          </c:val>
          <c:extLst>
            <c:ext xmlns:c16="http://schemas.microsoft.com/office/drawing/2014/chart" uri="{C3380CC4-5D6E-409C-BE32-E72D297353CC}">
              <c16:uniqueId val="{00000007-DF51-4EA9-86A4-BFF2D75A4E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280</c:v>
                </c:pt>
                <c:pt idx="2">
                  <c:v>#N/A</c:v>
                </c:pt>
                <c:pt idx="3">
                  <c:v>#N/A</c:v>
                </c:pt>
                <c:pt idx="4">
                  <c:v>294</c:v>
                </c:pt>
                <c:pt idx="5">
                  <c:v>#N/A</c:v>
                </c:pt>
                <c:pt idx="6">
                  <c:v>#N/A</c:v>
                </c:pt>
                <c:pt idx="7">
                  <c:v>298</c:v>
                </c:pt>
                <c:pt idx="8">
                  <c:v>#N/A</c:v>
                </c:pt>
                <c:pt idx="9">
                  <c:v>#N/A</c:v>
                </c:pt>
                <c:pt idx="10">
                  <c:v>261</c:v>
                </c:pt>
                <c:pt idx="11">
                  <c:v>#N/A</c:v>
                </c:pt>
                <c:pt idx="12">
                  <c:v>#N/A</c:v>
                </c:pt>
                <c:pt idx="13">
                  <c:v>258</c:v>
                </c:pt>
                <c:pt idx="14">
                  <c:v>#N/A</c:v>
                </c:pt>
              </c:numCache>
            </c:numRef>
          </c:val>
          <c:smooth val="0"/>
          <c:extLst>
            <c:ext xmlns:c16="http://schemas.microsoft.com/office/drawing/2014/chart" uri="{C3380CC4-5D6E-409C-BE32-E72D297353CC}">
              <c16:uniqueId val="{00000008-DF51-4EA9-86A4-BFF2D75A4E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5868</c:v>
                </c:pt>
                <c:pt idx="5">
                  <c:v>5770</c:v>
                </c:pt>
                <c:pt idx="8">
                  <c:v>5678</c:v>
                </c:pt>
                <c:pt idx="11">
                  <c:v>5456</c:v>
                </c:pt>
                <c:pt idx="14">
                  <c:v>5378</c:v>
                </c:pt>
              </c:numCache>
            </c:numRef>
          </c:val>
          <c:extLst>
            <c:ext xmlns:c16="http://schemas.microsoft.com/office/drawing/2014/chart" uri="{C3380CC4-5D6E-409C-BE32-E72D297353CC}">
              <c16:uniqueId val="{00000000-10CD-4B27-9125-5D74ADF8343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406</c:v>
                </c:pt>
                <c:pt idx="5">
                  <c:v>436</c:v>
                </c:pt>
                <c:pt idx="8">
                  <c:v>412</c:v>
                </c:pt>
                <c:pt idx="11">
                  <c:v>393</c:v>
                </c:pt>
                <c:pt idx="14">
                  <c:v>374</c:v>
                </c:pt>
              </c:numCache>
            </c:numRef>
          </c:val>
          <c:extLst>
            <c:ext xmlns:c16="http://schemas.microsoft.com/office/drawing/2014/chart" uri="{C3380CC4-5D6E-409C-BE32-E72D297353CC}">
              <c16:uniqueId val="{00000001-10CD-4B27-9125-5D74ADF8343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2928</c:v>
                </c:pt>
                <c:pt idx="5">
                  <c:v>3216</c:v>
                </c:pt>
                <c:pt idx="8">
                  <c:v>3909</c:v>
                </c:pt>
                <c:pt idx="11">
                  <c:v>4249</c:v>
                </c:pt>
                <c:pt idx="14">
                  <c:v>4594</c:v>
                </c:pt>
              </c:numCache>
            </c:numRef>
          </c:val>
          <c:extLst>
            <c:ext xmlns:c16="http://schemas.microsoft.com/office/drawing/2014/chart" uri="{C3380CC4-5D6E-409C-BE32-E72D297353CC}">
              <c16:uniqueId val="{00000002-10CD-4B27-9125-5D74ADF8343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CD-4B27-9125-5D74ADF8343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CD-4B27-9125-5D74ADF8343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CD-4B27-9125-5D74ADF8343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331</c:v>
                </c:pt>
                <c:pt idx="3">
                  <c:v>305</c:v>
                </c:pt>
                <c:pt idx="6">
                  <c:v>277</c:v>
                </c:pt>
                <c:pt idx="9">
                  <c:v>252</c:v>
                </c:pt>
                <c:pt idx="12">
                  <c:v>239</c:v>
                </c:pt>
              </c:numCache>
            </c:numRef>
          </c:val>
          <c:extLst>
            <c:ext xmlns:c16="http://schemas.microsoft.com/office/drawing/2014/chart" uri="{C3380CC4-5D6E-409C-BE32-E72D297353CC}">
              <c16:uniqueId val="{00000006-10CD-4B27-9125-5D74ADF8343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310</c:v>
                </c:pt>
                <c:pt idx="3">
                  <c:v>199</c:v>
                </c:pt>
                <c:pt idx="6">
                  <c:v>98</c:v>
                </c:pt>
                <c:pt idx="9">
                  <c:v>48</c:v>
                </c:pt>
                <c:pt idx="12">
                  <c:v>60</c:v>
                </c:pt>
              </c:numCache>
            </c:numRef>
          </c:val>
          <c:extLst>
            <c:ext xmlns:c16="http://schemas.microsoft.com/office/drawing/2014/chart" uri="{C3380CC4-5D6E-409C-BE32-E72D297353CC}">
              <c16:uniqueId val="{00000007-10CD-4B27-9125-5D74ADF8343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1707</c:v>
                </c:pt>
                <c:pt idx="3">
                  <c:v>1637</c:v>
                </c:pt>
                <c:pt idx="6">
                  <c:v>1589</c:v>
                </c:pt>
                <c:pt idx="9">
                  <c:v>1728</c:v>
                </c:pt>
                <c:pt idx="12">
                  <c:v>2082</c:v>
                </c:pt>
              </c:numCache>
            </c:numRef>
          </c:val>
          <c:extLst>
            <c:ext xmlns:c16="http://schemas.microsoft.com/office/drawing/2014/chart" uri="{C3380CC4-5D6E-409C-BE32-E72D297353CC}">
              <c16:uniqueId val="{00000008-10CD-4B27-9125-5D74ADF8343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348</c:v>
                </c:pt>
                <c:pt idx="3">
                  <c:v>334</c:v>
                </c:pt>
                <c:pt idx="6">
                  <c:v>319</c:v>
                </c:pt>
                <c:pt idx="9">
                  <c:v>305</c:v>
                </c:pt>
                <c:pt idx="12">
                  <c:v>417</c:v>
                </c:pt>
              </c:numCache>
            </c:numRef>
          </c:val>
          <c:extLst>
            <c:ext xmlns:c16="http://schemas.microsoft.com/office/drawing/2014/chart" uri="{C3380CC4-5D6E-409C-BE32-E72D297353CC}">
              <c16:uniqueId val="{00000009-10CD-4B27-9125-5D74ADF8343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6443</c:v>
                </c:pt>
                <c:pt idx="3">
                  <c:v>6655</c:v>
                </c:pt>
                <c:pt idx="6">
                  <c:v>6736</c:v>
                </c:pt>
                <c:pt idx="9">
                  <c:v>6354</c:v>
                </c:pt>
                <c:pt idx="12">
                  <c:v>6006</c:v>
                </c:pt>
              </c:numCache>
            </c:numRef>
          </c:val>
          <c:extLst>
            <c:ext xmlns:c16="http://schemas.microsoft.com/office/drawing/2014/chart" uri="{C3380CC4-5D6E-409C-BE32-E72D297353CC}">
              <c16:uniqueId val="{0000000A-10CD-4B27-9125-5D74ADF834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CD-4B27-9125-5D74ADF834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803</c:v>
                </c:pt>
                <c:pt idx="1">
                  <c:v>943</c:v>
                </c:pt>
                <c:pt idx="2">
                  <c:v>1230</c:v>
                </c:pt>
              </c:numCache>
            </c:numRef>
          </c:val>
          <c:extLst>
            <c:ext xmlns:c16="http://schemas.microsoft.com/office/drawing/2014/chart" uri="{C3380CC4-5D6E-409C-BE32-E72D297353CC}">
              <c16:uniqueId val="{00000000-3C49-4964-9340-81D36C90B3E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101</c:v>
                </c:pt>
                <c:pt idx="1">
                  <c:v>101</c:v>
                </c:pt>
                <c:pt idx="2">
                  <c:v>124</c:v>
                </c:pt>
              </c:numCache>
            </c:numRef>
          </c:val>
          <c:extLst>
            <c:ext xmlns:c16="http://schemas.microsoft.com/office/drawing/2014/chart" uri="{C3380CC4-5D6E-409C-BE32-E72D297353CC}">
              <c16:uniqueId val="{00000001-3C49-4964-9340-81D36C90B3E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2386</c:v>
                </c:pt>
                <c:pt idx="1">
                  <c:v>2590</c:v>
                </c:pt>
                <c:pt idx="2">
                  <c:v>2629</c:v>
                </c:pt>
              </c:numCache>
            </c:numRef>
          </c:val>
          <c:extLst>
            <c:ext xmlns:c16="http://schemas.microsoft.com/office/drawing/2014/chart" uri="{C3380CC4-5D6E-409C-BE32-E72D297353CC}">
              <c16:uniqueId val="{00000002-3C49-4964-9340-81D36C90B3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{B558E20F-6385-419D-8E43-D7C29835AD61}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162-4E64-AB87-2E3B0EC89A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{75E740C8-FBCA-4E5B-B429-503AB74E4EE4}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62-4E64-AB87-2E3B0EC89A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{D095C02E-CDF6-417C-99FD-3F440161AD57}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62-4E64-AB87-2E3B0EC89A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{F8EFA3FC-3073-44C3-BDC8-2B7C313B0B48}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62-4E64-AB87-2E3B0EC89A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{81689355-17DB-4B69-9D84-D4D13AE0F279}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62-4E64-AB87-2E3B0EC89AC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{D6BB97F0-5A46-4AF4-986D-A7A07D4C0427}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162-4E64-AB87-2E3B0EC89AC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{74A87B30-D355-40BB-AE81-069619F2BB9A}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162-4E64-AB87-2E3B0EC89AC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{F8C9744B-49AC-49DB-AD4E-6FE2B341D302}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162-4E64-AB87-2E3B0EC89AC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{C731EE65-617E-4B78-BFBA-04D5041E005A}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162-4E64-AB87-2E3B0EC89A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50.9</c:v>
                </c:pt>
                <c:pt idx="8">
                  <c:v>51.1</c:v>
                </c:pt>
                <c:pt idx="16">
                  <c:v>41.1</c:v>
                </c:pt>
                <c:pt idx="24">
                  <c:v>42.6</c:v>
                </c:pt>
                <c:pt idx="32">
                  <c:v>43.9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162-4E64-AB87-2E3B0EC89A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{913D566D-1954-4192-92D1-0499CFA94BBB}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162-4E64-AB87-2E3B0EC89A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{E015FB71-5D8E-407E-8B52-711F9628E057}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62-4E64-AB87-2E3B0EC89A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{B00FF2C8-7D8B-4BA2-B6CD-3F40248BE9D5}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62-4E64-AB87-2E3B0EC89A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{B67F71FC-B1E5-44B1-98F9-90E85D3FE579}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62-4E64-AB87-2E3B0EC89A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{E1C2F372-C55F-4812-BAB0-47E63A2927A5}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62-4E64-AB87-2E3B0EC89AC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{A82D47B5-5E92-47FB-A38F-446C6E84CA6C}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162-4E64-AB87-2E3B0EC89AC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{9E508311-C431-4FAF-941B-376D468B4510}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162-4E64-AB87-2E3B0EC89AC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{540E9DA6-3972-46D7-A4B4-ADF9D7BB7EA3}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162-4E64-AB87-2E3B0EC89AC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{27BF2200-444F-459D-B455-0103BE8EA59B}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162-4E64-AB87-2E3B0EC89A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5162-4E64-AB87-2E3B0EC89AC1}"/>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{60A83FFC-104E-453A-A772-8AAE4F9B9F93}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429-479C-B2C5-183268E2CE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{096C9C54-D41C-406E-8F1B-D77145E79526}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29-479C-B2C5-183268E2CE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{FDEF2653-6D75-454D-8448-45B9FC6B03BC}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29-479C-B2C5-183268E2CE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{B21CA629-137F-405C-ACF5-54622E7D1AEF}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29-479C-B2C5-183268E2CE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{BDB24B58-4E39-49BC-8BB7-971C647F574D}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29-479C-B2C5-183268E2CE2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{2665CEF9-ECD7-489E-9611-2B416576D76C}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429-479C-B2C5-183268E2CE2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{4478F6EB-2786-4849-8D59-C492D355A50C}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429-479C-B2C5-183268E2CE2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{67903721-63E7-4BE9-9C95-ED5A7A7E0714}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429-479C-B2C5-183268E2CE2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{20849712-6ED3-439C-A23C-4E8EAA8C7437}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429-479C-B2C5-183268E2CE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c:v>
                </c:pt>
                <c:pt idx="16">
                  <c:v>7.8</c:v>
                </c:pt>
                <c:pt idx="24">
                  <c:v>7</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429-479C-B2C5-183268E2CE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{83DA933C-4121-4F07-90EC-547FFE1C1DDC}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429-479C-B2C5-183268E2CE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{60DF784B-7ACC-4A08-93F6-13325140BD87}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29-479C-B2C5-183268E2CE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{2A6532C6-7BE3-40DF-BDEE-BC58BD0F35FD}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29-479C-B2C5-183268E2CE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{449EFE8F-6120-4595-84BA-1AAC51C897F3}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29-479C-B2C5-183268E2CE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{246FDDD4-0629-4655-A7D9-4C7C5BD07F56}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29-479C-B2C5-183268E2CE2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{F3D3CB52-2A74-4963-808D-1B315C879D98}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429-479C-B2C5-183268E2CE27}"/>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{E3AFDD66-9ACE-4B04-A577-888E721A735E}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429-479C-B2C5-183268E2CE27}"/>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{C5FC1F20-15A5-442C-BE74-0C110AF8A85C}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429-479C-B2C5-183268E2CE2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{E30BED62-D323-48C6-BBDC-4FD5C0087EF1}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429-479C-B2C5-183268E2CE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D429-479C-B2C5-183268E2CE27}"/>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5DF9288-72D6-4A03-BDC1-48B0600D2DB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1E66825-9504-4214-AFD4-0844F450FEF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BFC65B6E-34B4-4167-B66A-DD60FA2C421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FBBAB79D-5779-4A01-8103-07283659BDAE}"/>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7D847AD0-7716-499E-AE96-50BD88B4F49E}"/>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佐賀県基山町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7125DA5-4FC1-40CE-9576-315282F5670B}"/>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BC464444-8ED6-4472-90BC-174CF491DF92}"/>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CDEC6F4-C721-4B2A-9063-8E9366475537}"/>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F1A29B-BAD8-4C5B-9D8A-28C35FD0CC4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CCD75CEC-A2D2-45F3-B5BB-58CC35329283}"/>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66AFF51E-6964-42C0-98AC-B06C0D6DC37C}"/>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DA91DFB-8495-4261-A09D-02048FC4976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4323D387-F031-4B2C-9841-5F7C3E7CACF3}"/>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E34F6EFB-FE0A-432D-AD34-0A1403F4477E}"/>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CAADD17-C30A-4B5F-A31E-A9D6D4E45C82}"/>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B7C8520A-1BB2-47F2-95B2-D6167F121ACC}"/>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8B1D65A2-9C20-44BA-8F74-28CCBA86BE72}"/>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82D6461-D904-4604-9287-C5B77D376FE1}"/>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94B5BE8-ECBD-4502-A37B-0DEFD7EEEE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B5AC8511-E8CE-47DF-A7EC-59C60C6AD55B}"/>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BB1B1DCA-AB01-447F-8FF9-36F17E06162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実質公債費比率（分子）については、近年、高利での借入残高の順次償還に伴い、減少している。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今後も新規起債発行の抑制、低利での起債に努める。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DA4CC5C-4879-45D8-9FCE-6D889A3C3891}"/>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338C4652-26F7-429A-954E-C52C2A096588}"/>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DABE039C-CA84-4191-B440-F9C24A253B1C}"/>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1DFDDDB0-B1B3-4E69-8D11-DC192BE034C5}"/>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満期一括償還地方債の借入については、引き続き行っていない。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D5DC4451-399D-4D9D-9B03-ACC41E16EE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4D087F05-9DC4-42C8-A287-1401A92EE6A6}"/>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1D950E5B-D07E-45B4-BB6C-E0876789C8F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7C61B8A6-4FC0-4759-B5D9-D2E60B57E4A1}"/>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5CFE6E-2DF3-4776-A3F4-EC45AFEF832D}"/>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16334991-5807-4691-B8F5-38D8BB9599D6}"/>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58CD9518-3DA8-45C8-B318-5AD8C2817B89}"/>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99C9DF4E-AFE9-4E97-A540-2522346F2225}"/>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3B719E7B-7085-4CEA-A49C-BABDC86E32DA}"/>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804447D-4B2C-4510-A261-9048377F11C9}"/>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773AB291-1E51-444A-97F9-388E954E9CB6}"/>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33A11B6B-C910-4CD6-B020-683AFFFC8AC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35DF2F6E-CCDA-4C49-96E1-032AB8DC4C8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994287FC-A097-462F-B9A9-E101D973616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44AF045-4684-42C3-8D7D-24FC5E170B2D}"/>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28D908C-6A96-499F-BD3E-7B8575A142E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3FE1610-9FC1-421C-AE94-E456AA6C234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CF0C1CC-FED5-4764-8C99-07F88A1B402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19C699CE-7E11-4C28-8D66-3ABA8915CE2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佐賀県基山町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3B697D81-488B-4A52-BDFE-10BB00CE01F1}"/>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174916A9-5D96-456E-8BBC-0F5883F4D9D3}"/>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6F1D6F-9238-4507-8FE5-11B05820DBB4}"/>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将来負担比率（分子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については、充当可能財源等欄の充当可能基金の増により、前年度から継続しマイナス（将来負担比率なし）となっている。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今後も、定員管理計画による退職手当負担見込額の抑制、充当可能基金の積み増し等により、将来負担比率（分子）の減額を図り、財政の健全化に努める。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5350479-AF3B-407C-985F-8FFE3E9E2A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5F8493F-6839-4930-96EE-CA1295FBD96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729B7FBD-0010-4981-A34B-A8BD2B67C49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7FA4673-0D42-4009-8277-03B7C274C35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4547FC7-287C-46D2-BFBE-BA5E2AAE43B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D56CCDB-4439-45B8-AAA5-8DE1DF8E0B13}"/>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646A0AD-8187-4D86-A18C-A7FF2A6EC3D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佐賀県基山町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60C1CDE-15F8-4267-A1D5-44EE14695B73}"/>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89084DB-D8CF-45FA-8013-F2C7ABBA364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544B06-0C48-4DDA-B386-68E01DF2261A}"/>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454B80F-E28C-4A8D-B55B-CDAB52222FC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優良賃貸住宅積立基金に約４百万円、ふるさと応援寄附基金に約４億３千６百万円、公共施設整備基金に約１億３千２百万円を積み立てた一方、災害復旧費などに充てるため、ふるさと応援寄附基金を約５億３千７百万円取り崩したが、基金全体としては約３億５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基金残高の確保に向け、積立額を増加させるよう努めていく。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A9D2B7F-A0E7-42E7-A0F8-9B5C2844D335}"/>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AD73F16-E44D-48F3-B206-44323111C43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778FF42-062C-4060-9F5F-69D8FACDDDBD}"/>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・公共施設整備基金：公共施設の整備に用いる。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基山町を応援したいという想いのもとに贈られた寄附金を活用することにより、町がいつまでも輝くふるさとであり続けるための手段を講じ、更なる発展に寄与するための施策に用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・福祉振興基金：福祉活動の促進を図るための施策に用いる。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・文化及び体育振興基金：文化及び体育の振興をはかるための施策に用いる。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・ふるさと・水と土保全基金：農村地域における農業用施設の機能を将来にわたって適正に維持し、集落共同活動への支援に係る施策に用いる。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まちづくり基金：まちづくり団体への活動費補助金として百万円を取り崩し、あわせて寄附金で約２百万円を積立した。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公共施設整備基金：今後の各種公共施設の整備に用いるため、約１億３千２百万円の積立てを行った。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ふるさと応援寄附基金：約４億３千６百万円を積立し、各種事業へ充当するため約５億３千７百万円を取り崩した。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福祉振興基金：積立、取崩しによる増減はなかった。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文化及び体育振興基金：積立、取崩しによる増減はなかった。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ふるさと・水と土保全基金：積立、取崩しによる増減はなかった。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金：寄附金の使い道については、「町長におまかせ」「地域福祉の向上」「地域文化の振興」「自然環境の保全」「協働のまちづくり」「県内プロスポーツ支援」のコースを設けており、充当事業の検討を行いながら、基金の活用を検討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公共施設整備基金：今後の公共施設の整備・維持管理にむけ、基金残高の増加に努めていく。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福祉振興基金：現行額を維持していく見込みである。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48C73A0-B073-4CB6-A37E-A2D84ED4619B}"/>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57974D0-32EC-4CA0-9053-7258638D8887}"/>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F3E6485-17D4-4615-93E6-A4782C39995A}"/>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繰越金のうち２分の１程度と基金運用収入等の２億８千７百万円を積立てた一方、基金から一般会計への取崩しはなかったため、基金全体として２億８千７百万円の増となった。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基金残高の確保に向け、積立額を増加させるよう努めていく。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1746726-9CBB-4561-922B-F99304AADC5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A284648-6CA2-43EB-9008-0E22A685FA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6EA86CB-0D35-476F-9FC9-CBCEFB5BF371}"/>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令和５年度は今後の臨時財政対策債の償還に向け、約２千３百万円の積立てを行った。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臨時財政対策債償還費に充てるため、中長期的には減少していく見込みである。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31D94FB-F061-4BB6-83B1-65D83AAE43E8}"/>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17,575
17,197
22.15
9,382,314
9,048,159
290,559
4,533,797
6,005,721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有形固定資産減価償却率については、類似団体内平均値と比較すると低位にはあるが、今後、施設の老朽化が進むにつれ上昇していくと見込まれる。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財政状況を勘案しながら、公共施設等総合管理計画及び個別施設計画に基づき、適切なマネジメントを行うことでトータルコストの低減を図る。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1693</xdr:rowOff>
    </xdr:from>
    <xdr:to>
      <xdr:col>23</xdr:col>
      <xdr:colOff>136525</xdr:colOff>
      <xdr:row>27</xdr:row>
      <xdr:rowOff>103293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118973</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348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126365</xdr:rowOff>
    </xdr:from>
    <xdr:to>
      <xdr:col>19</xdr:col>
      <xdr:colOff>187325</xdr:colOff>
      <xdr:row>27</xdr:row>
      <xdr:rowOff>56515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5715</xdr:rowOff>
    </xdr:from>
    <xdr:to>
      <xdr:col>23</xdr:col>
      <xdr:colOff>85725</xdr:colOff>
      <xdr:row>27</xdr:row>
      <xdr:rowOff>52493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5406390"/>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72390</xdr:rowOff>
    </xdr:from>
    <xdr:to>
      <xdr:col>15</xdr:col>
      <xdr:colOff>187325</xdr:colOff>
      <xdr:row>27</xdr:row>
      <xdr:rowOff>2540</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3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123190</xdr:rowOff>
    </xdr:from>
    <xdr:to>
      <xdr:col>19</xdr:col>
      <xdr:colOff>136525</xdr:colOff>
      <xdr:row>27</xdr:row>
      <xdr:rowOff>5715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35241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89323</xdr:rowOff>
    </xdr:from>
    <xdr:to>
      <xdr:col>11</xdr:col>
      <xdr:colOff>187325</xdr:colOff>
      <xdr:row>29</xdr:row>
      <xdr:rowOff>19473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123190</xdr:rowOff>
    </xdr:from>
    <xdr:to>
      <xdr:col>15</xdr:col>
      <xdr:colOff>136525</xdr:colOff>
      <xdr:row>28</xdr:row>
      <xdr:rowOff>140123</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2527300" y="5352415"/>
          <a:ext cx="762000" cy="35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82127</xdr:rowOff>
    </xdr:from>
    <xdr:to>
      <xdr:col>7</xdr:col>
      <xdr:colOff>187325</xdr:colOff>
      <xdr:row>29</xdr:row>
      <xdr:rowOff>12277</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6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132927</xdr:rowOff>
    </xdr:from>
    <xdr:to>
      <xdr:col>11</xdr:col>
      <xdr:colOff>136525</xdr:colOff>
      <xdr:row>28</xdr:row>
      <xdr:rowOff>140123</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70505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73042</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19067</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507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36000</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543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28804</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42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債務償還比率は類似団体平均を下回っており、令和５年度の低下に転じた主な要因は、地方債残高を約３．５憶円減少させたことが考えられる。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令和３年度以降、類似団体の平均値を下回っているが、今後も繰上償還の活用や基金増加の取り組みを検討し更なる改善に努める。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9117</xdr:rowOff>
    </xdr:from>
    <xdr:to>
      <xdr:col>76</xdr:col>
      <xdr:colOff>73025</xdr:colOff>
      <xdr:row>29</xdr:row>
      <xdr:rowOff>110717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7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31994</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6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33945</xdr:rowOff>
    </xdr:from>
    <xdr:to>
      <xdr:col>72</xdr:col>
      <xdr:colOff>123825</xdr:colOff>
      <xdr:row>29</xdr:row>
      <xdr:rowOff>135545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7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59917</xdr:rowOff>
    </xdr:from>
    <xdr:to>
      <xdr:col>76</xdr:col>
      <xdr:colOff>22225</xdr:colOff>
      <xdr:row>29</xdr:row>
      <xdr:rowOff>84745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803492"/>
          <a:ext cx="71120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7883</xdr:rowOff>
    </xdr:from>
    <xdr:to>
      <xdr:col>68</xdr:col>
      <xdr:colOff>123825</xdr:colOff>
      <xdr:row>29</xdr:row>
      <xdr:rowOff>109483</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75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58683</xdr:rowOff>
    </xdr:from>
    <xdr:to>
      <xdr:col>72</xdr:col>
      <xdr:colOff>73025</xdr:colOff>
      <xdr:row>29</xdr:row>
      <xdr:rowOff>84745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5802258"/>
          <a:ext cx="762000" cy="2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17517</xdr:rowOff>
    </xdr:from>
    <xdr:to>
      <xdr:col>64</xdr:col>
      <xdr:colOff>123825</xdr:colOff>
      <xdr:row>31</xdr:row>
      <xdr:rowOff>119117</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61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58683</xdr:rowOff>
    </xdr:from>
    <xdr:to>
      <xdr:col>68</xdr:col>
      <xdr:colOff>73025</xdr:colOff>
      <xdr:row>31</xdr:row>
      <xdr:rowOff>68317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802258"/>
          <a:ext cx="762000" cy="35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98942</xdr:rowOff>
    </xdr:from>
    <xdr:to>
      <xdr:col>60</xdr:col>
      <xdr:colOff>123825</xdr:colOff>
      <xdr:row>32</xdr:row>
      <xdr:rowOff>29092</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61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68317</xdr:rowOff>
    </xdr:from>
    <xdr:to>
      <xdr:col>64</xdr:col>
      <xdr:colOff>73025</xdr:colOff>
      <xdr:row>31</xdr:row>
      <xdr:rowOff>149742</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6154792"/>
          <a:ext cx="762000" cy="8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152072</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5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126010</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52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110244</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61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20219</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627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17,575
17,197
22.15
9,382,314
9,048,159
290,559
4,533,797
6,005,721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126365</xdr:rowOff>
    </xdr:from>
    <xdr:to>
      <xdr:col>20</xdr:col>
      <xdr:colOff>38100</xdr:colOff>
      <xdr:row>36</xdr:row>
      <xdr:rowOff>56515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5715</xdr:rowOff>
    </xdr:from>
    <xdr:to>
      <xdr:col>24</xdr:col>
      <xdr:colOff>63500</xdr:colOff>
      <xdr:row>36</xdr:row>
      <xdr:rowOff>30480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17791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95885</xdr:rowOff>
    </xdr:from>
    <xdr:to>
      <xdr:col>15</xdr:col>
      <xdr:colOff>101600</xdr:colOff>
      <xdr:row>36</xdr:row>
      <xdr:rowOff>26035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146685</xdr:rowOff>
    </xdr:from>
    <xdr:to>
      <xdr:col>19</xdr:col>
      <xdr:colOff>177800</xdr:colOff>
      <xdr:row>36</xdr:row>
      <xdr:rowOff>5715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1474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78740</xdr:rowOff>
    </xdr:from>
    <xdr:to>
      <xdr:col>10</xdr:col>
      <xdr:colOff>165100</xdr:colOff>
      <xdr:row>36</xdr:row>
      <xdr:rowOff>8890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129540</xdr:rowOff>
    </xdr:from>
    <xdr:to>
      <xdr:col>15</xdr:col>
      <xdr:colOff>50800</xdr:colOff>
      <xdr:row>35</xdr:row>
      <xdr:rowOff>146685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1302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57785</xdr:rowOff>
    </xdr:from>
    <xdr:to>
      <xdr:col>6</xdr:col>
      <xdr:colOff>38100</xdr:colOff>
      <xdr:row>35</xdr:row>
      <xdr:rowOff>159385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108585</xdr:rowOff>
    </xdr:from>
    <xdr:to>
      <xdr:col>10</xdr:col>
      <xdr:colOff>114300</xdr:colOff>
      <xdr:row>35</xdr:row>
      <xdr:rowOff>129540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1093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73042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25417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4462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27903</xdr:rowOff>
    </xdr:from>
    <xdr:to>
      <xdr:col>55</xdr:col>
      <xdr:colOff>50800</xdr:colOff>
      <xdr:row>42</xdr:row>
      <xdr:rowOff>129503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72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469744"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716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27882</xdr:rowOff>
    </xdr:from>
    <xdr:to>
      <xdr:col>50</xdr:col>
      <xdr:colOff>165100</xdr:colOff>
      <xdr:row>42</xdr:row>
      <xdr:rowOff>129482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722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78682</xdr:rowOff>
    </xdr:from>
    <xdr:to>
      <xdr:col>55</xdr:col>
      <xdr:colOff>0</xdr:colOff>
      <xdr:row>42</xdr:row>
      <xdr:rowOff>78703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9639300" y="7279582"/>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27841</xdr:rowOff>
    </xdr:from>
    <xdr:to>
      <xdr:col>46</xdr:col>
      <xdr:colOff>38100</xdr:colOff>
      <xdr:row>42</xdr:row>
      <xdr:rowOff>129441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722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78641</xdr:rowOff>
    </xdr:from>
    <xdr:to>
      <xdr:col>50</xdr:col>
      <xdr:colOff>114300</xdr:colOff>
      <xdr:row>42</xdr:row>
      <xdr:rowOff>78682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8750300" y="7279541"/>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27815</xdr:rowOff>
    </xdr:from>
    <xdr:to>
      <xdr:col>41</xdr:col>
      <xdr:colOff>101600</xdr:colOff>
      <xdr:row>42</xdr:row>
      <xdr:rowOff>129415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7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78615</xdr:rowOff>
    </xdr:from>
    <xdr:to>
      <xdr:col>45</xdr:col>
      <xdr:colOff>177800</xdr:colOff>
      <xdr:row>42</xdr:row>
      <xdr:rowOff>78641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861300" y="7279515"/>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27817</xdr:rowOff>
    </xdr:from>
    <xdr:to>
      <xdr:col>36</xdr:col>
      <xdr:colOff>165100</xdr:colOff>
      <xdr:row>42</xdr:row>
      <xdr:rowOff>129417</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72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78615</xdr:rowOff>
    </xdr:from>
    <xdr:to>
      <xdr:col>41</xdr:col>
      <xdr:colOff>50800</xdr:colOff>
      <xdr:row>42</xdr:row>
      <xdr:rowOff>78617</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7279515"/>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120609</xdr:rowOff>
    </xdr:from>
    <xdr:ext cx="469744"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91727" y="732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120568</xdr:rowOff>
    </xdr:from>
    <xdr:ext cx="469744"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515427" y="73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120542</xdr:rowOff>
    </xdr:from>
    <xdr:ext cx="469744"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626427" y="7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120544</xdr:rowOff>
    </xdr:from>
    <xdr:ext cx="469744"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37427" y="732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153035</xdr:rowOff>
    </xdr:from>
    <xdr:to>
      <xdr:col>24</xdr:col>
      <xdr:colOff>114300</xdr:colOff>
      <xdr:row>60</xdr:row>
      <xdr:rowOff>83185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4462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124460</xdr:rowOff>
    </xdr:from>
    <xdr:to>
      <xdr:col>20</xdr:col>
      <xdr:colOff>38100</xdr:colOff>
      <xdr:row>60</xdr:row>
      <xdr:rowOff>54610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xdr:rowOff>
    </xdr:from>
    <xdr:to>
      <xdr:col>24</xdr:col>
      <xdr:colOff>63500</xdr:colOff>
      <xdr:row>60</xdr:row>
      <xdr:rowOff>32385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2908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92075</xdr:rowOff>
    </xdr:from>
    <xdr:to>
      <xdr:col>15</xdr:col>
      <xdr:colOff>101600</xdr:colOff>
      <xdr:row>60</xdr:row>
      <xdr:rowOff>22225</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142875</xdr:rowOff>
    </xdr:from>
    <xdr:to>
      <xdr:col>19</xdr:col>
      <xdr:colOff>177800</xdr:colOff>
      <xdr:row>60</xdr:row>
      <xdr:rowOff>3810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2584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63500</xdr:rowOff>
    </xdr:from>
    <xdr:to>
      <xdr:col>10</xdr:col>
      <xdr:colOff>165100</xdr:colOff>
      <xdr:row>59</xdr:row>
      <xdr:rowOff>165100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114300</xdr:rowOff>
    </xdr:from>
    <xdr:to>
      <xdr:col>15</xdr:col>
      <xdr:colOff>50800</xdr:colOff>
      <xdr:row>59</xdr:row>
      <xdr:rowOff>142875</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229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31115</xdr:rowOff>
    </xdr:from>
    <xdr:to>
      <xdr:col>6</xdr:col>
      <xdr:colOff>38100</xdr:colOff>
      <xdr:row>59</xdr:row>
      <xdr:rowOff>132715</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59</xdr:row>
      <xdr:rowOff>114300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1974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71137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38752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10177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149242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53187</xdr:rowOff>
    </xdr:from>
    <xdr:to>
      <xdr:col>55</xdr:col>
      <xdr:colOff>50800</xdr:colOff>
      <xdr:row>63</xdr:row>
      <xdr:rowOff>154787</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78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53237</xdr:rowOff>
    </xdr:from>
    <xdr:to>
      <xdr:col>50</xdr:col>
      <xdr:colOff>165100</xdr:colOff>
      <xdr:row>63</xdr:row>
      <xdr:rowOff>154837</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85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103987</xdr:rowOff>
    </xdr:from>
    <xdr:to>
      <xdr:col>55</xdr:col>
      <xdr:colOff>0</xdr:colOff>
      <xdr:row>63</xdr:row>
      <xdr:rowOff>104037</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905337"/>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53065</xdr:rowOff>
    </xdr:from>
    <xdr:to>
      <xdr:col>46</xdr:col>
      <xdr:colOff>38100</xdr:colOff>
      <xdr:row>63</xdr:row>
      <xdr:rowOff>154665</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8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103865</xdr:rowOff>
    </xdr:from>
    <xdr:to>
      <xdr:col>50</xdr:col>
      <xdr:colOff>114300</xdr:colOff>
      <xdr:row>63</xdr:row>
      <xdr:rowOff>104037</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8750300" y="10905215"/>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53186</xdr:rowOff>
    </xdr:from>
    <xdr:to>
      <xdr:col>41</xdr:col>
      <xdr:colOff>101600</xdr:colOff>
      <xdr:row>63</xdr:row>
      <xdr:rowOff>154786</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85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103865</xdr:rowOff>
    </xdr:from>
    <xdr:to>
      <xdr:col>45</xdr:col>
      <xdr:colOff>177800</xdr:colOff>
      <xdr:row>63</xdr:row>
      <xdr:rowOff>103986</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905215"/>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53194</xdr:rowOff>
    </xdr:from>
    <xdr:to>
      <xdr:col>36</xdr:col>
      <xdr:colOff>165100</xdr:colOff>
      <xdr:row>63</xdr:row>
      <xdr:rowOff>154794</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8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103986</xdr:rowOff>
    </xdr:from>
    <xdr:to>
      <xdr:col>41</xdr:col>
      <xdr:colOff>50800</xdr:colOff>
      <xdr:row>63</xdr:row>
      <xdr:rowOff>103994</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905336"/>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145964</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94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145792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94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145913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94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145921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94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133986</xdr:rowOff>
    </xdr:from>
    <xdr:to>
      <xdr:col>24</xdr:col>
      <xdr:colOff>114300</xdr:colOff>
      <xdr:row>85</xdr:row>
      <xdr:rowOff>64136</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112413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111125</xdr:rowOff>
    </xdr:from>
    <xdr:to>
      <xdr:col>20</xdr:col>
      <xdr:colOff>38100</xdr:colOff>
      <xdr:row>85</xdr:row>
      <xdr:rowOff>41275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161925</xdr:rowOff>
    </xdr:from>
    <xdr:to>
      <xdr:col>24</xdr:col>
      <xdr:colOff>63500</xdr:colOff>
      <xdr:row>85</xdr:row>
      <xdr:rowOff>13336</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5637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90170</xdr:rowOff>
    </xdr:from>
    <xdr:to>
      <xdr:col>15</xdr:col>
      <xdr:colOff>101600</xdr:colOff>
      <xdr:row>85</xdr:row>
      <xdr:rowOff>20320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140970</xdr:rowOff>
    </xdr:from>
    <xdr:to>
      <xdr:col>19</xdr:col>
      <xdr:colOff>177800</xdr:colOff>
      <xdr:row>84</xdr:row>
      <xdr:rowOff>161925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542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57786</xdr:rowOff>
    </xdr:from>
    <xdr:to>
      <xdr:col>10</xdr:col>
      <xdr:colOff>165100</xdr:colOff>
      <xdr:row>84</xdr:row>
      <xdr:rowOff>159386</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108586</xdr:rowOff>
    </xdr:from>
    <xdr:to>
      <xdr:col>15</xdr:col>
      <xdr:colOff>50800</xdr:colOff>
      <xdr:row>84</xdr:row>
      <xdr:rowOff>140970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5103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23495</xdr:rowOff>
    </xdr:from>
    <xdr:to>
      <xdr:col>6</xdr:col>
      <xdr:colOff>38100</xdr:colOff>
      <xdr:row>84</xdr:row>
      <xdr:rowOff>125095</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74295</xdr:rowOff>
    </xdr:from>
    <xdr:to>
      <xdr:col>10</xdr:col>
      <xdr:colOff>114300</xdr:colOff>
      <xdr:row>84</xdr:row>
      <xdr:rowOff>108586</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4760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32402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11447</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150513</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116222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146177</xdr:rowOff>
    </xdr:from>
    <xdr:to>
      <xdr:col>55</xdr:col>
      <xdr:colOff>50800</xdr:colOff>
      <xdr:row>86</xdr:row>
      <xdr:rowOff>76327</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10426700" y="147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124604</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10515600" y="146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146014</xdr:rowOff>
    </xdr:from>
    <xdr:to>
      <xdr:col>50</xdr:col>
      <xdr:colOff>165100</xdr:colOff>
      <xdr:row>86</xdr:row>
      <xdr:rowOff>76164</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588500" y="1471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25364</xdr:rowOff>
    </xdr:from>
    <xdr:to>
      <xdr:col>55</xdr:col>
      <xdr:colOff>0</xdr:colOff>
      <xdr:row>86</xdr:row>
      <xdr:rowOff>25527</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9639300" y="14770064"/>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145524</xdr:rowOff>
    </xdr:from>
    <xdr:to>
      <xdr:col>46</xdr:col>
      <xdr:colOff>38100</xdr:colOff>
      <xdr:row>86</xdr:row>
      <xdr:rowOff>75674</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699500" y="1471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24874</xdr:rowOff>
    </xdr:from>
    <xdr:to>
      <xdr:col>50</xdr:col>
      <xdr:colOff>114300</xdr:colOff>
      <xdr:row>86</xdr:row>
      <xdr:rowOff>25364</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8750300" y="14769574"/>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145197</xdr:rowOff>
    </xdr:from>
    <xdr:to>
      <xdr:col>41</xdr:col>
      <xdr:colOff>101600</xdr:colOff>
      <xdr:row>86</xdr:row>
      <xdr:rowOff>75347</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810500" y="147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24547</xdr:rowOff>
    </xdr:from>
    <xdr:to>
      <xdr:col>45</xdr:col>
      <xdr:colOff>177800</xdr:colOff>
      <xdr:row>86</xdr:row>
      <xdr:rowOff>24874</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7861300" y="1476924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145197</xdr:rowOff>
    </xdr:from>
    <xdr:to>
      <xdr:col>36</xdr:col>
      <xdr:colOff>165100</xdr:colOff>
      <xdr:row>86</xdr:row>
      <xdr:rowOff>75347</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921500" y="147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24547</xdr:rowOff>
    </xdr:from>
    <xdr:to>
      <xdr:col>41</xdr:col>
      <xdr:colOff>50800</xdr:colOff>
      <xdr:row>86</xdr:row>
      <xdr:rowOff>24547</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6972300" y="147692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67291</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9391727" y="1481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66801</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8515427" y="1481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66474</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7626427" y="1481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66474</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6737427" y="1481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1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1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100-0000A7010000}"/>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100-0000A9010000}"/>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90170</xdr:rowOff>
    </xdr:from>
    <xdr:to>
      <xdr:col>85</xdr:col>
      <xdr:colOff>177800</xdr:colOff>
      <xdr:row>35</xdr:row>
      <xdr:rowOff>20320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62687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113047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100-0000B5010000}"/>
            </a:ext>
          </a:extLst>
        </xdr:cNvPr>
        <xdr:cNvSpPr txBox="1"/>
      </xdr:nvSpPr>
      <xdr:spPr>
        <a:xfrm>
          <a:off x="16357600"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21590</xdr:rowOff>
    </xdr:from>
    <xdr:to>
      <xdr:col>81</xdr:col>
      <xdr:colOff>101600</xdr:colOff>
      <xdr:row>34</xdr:row>
      <xdr:rowOff>123190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5430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72390</xdr:rowOff>
    </xdr:from>
    <xdr:to>
      <xdr:col>85</xdr:col>
      <xdr:colOff>127000</xdr:colOff>
      <xdr:row>34</xdr:row>
      <xdr:rowOff>140970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5481300" y="59016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133985</xdr:rowOff>
    </xdr:from>
    <xdr:to>
      <xdr:col>76</xdr:col>
      <xdr:colOff>165100</xdr:colOff>
      <xdr:row>34</xdr:row>
      <xdr:rowOff>64135</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45415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xdr:rowOff>
    </xdr:from>
    <xdr:to>
      <xdr:col>81</xdr:col>
      <xdr:colOff>50800</xdr:colOff>
      <xdr:row>34</xdr:row>
      <xdr:rowOff>72390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4592300" y="584263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67310</xdr:rowOff>
    </xdr:from>
    <xdr:to>
      <xdr:col>72</xdr:col>
      <xdr:colOff>38100</xdr:colOff>
      <xdr:row>33</xdr:row>
      <xdr:rowOff>168910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3652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118110</xdr:rowOff>
    </xdr:from>
    <xdr:to>
      <xdr:col>76</xdr:col>
      <xdr:colOff>114300</xdr:colOff>
      <xdr:row>34</xdr:row>
      <xdr:rowOff>13335</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3703300" y="577596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170180</xdr:rowOff>
    </xdr:from>
    <xdr:to>
      <xdr:col>67</xdr:col>
      <xdr:colOff>101600</xdr:colOff>
      <xdr:row>33</xdr:row>
      <xdr:rowOff>100330</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2763500" y="56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49530</xdr:rowOff>
    </xdr:from>
    <xdr:to>
      <xdr:col>71</xdr:col>
      <xdr:colOff>177800</xdr:colOff>
      <xdr:row>33</xdr:row>
      <xdr:rowOff>118110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2814300" y="5707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139717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80662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55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13987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550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116857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54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00000000-0008-0000-0100-0000D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00000000-0008-0000-0100-0000E0010000}"/>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00000000-0008-0000-0100-0000E2010000}"/>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00000000-0008-0000-0100-0000E4010000}"/>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85816</xdr:rowOff>
    </xdr:from>
    <xdr:to>
      <xdr:col>116</xdr:col>
      <xdr:colOff>114300</xdr:colOff>
      <xdr:row>42</xdr:row>
      <xdr:rowOff>15966</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21107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743</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00000000-0008-0000-0100-0000F0010000}"/>
            </a:ext>
          </a:extLst>
        </xdr:cNvPr>
        <xdr:cNvSpPr txBox="1"/>
      </xdr:nvSpPr>
      <xdr:spPr>
        <a:xfrm>
          <a:off x="22199600" y="703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82550</xdr:rowOff>
    </xdr:from>
    <xdr:to>
      <xdr:col>112</xdr:col>
      <xdr:colOff>38100</xdr:colOff>
      <xdr:row>42</xdr:row>
      <xdr:rowOff>12700</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127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133350</xdr:rowOff>
    </xdr:from>
    <xdr:to>
      <xdr:col>116</xdr:col>
      <xdr:colOff>63500</xdr:colOff>
      <xdr:row>41</xdr:row>
      <xdr:rowOff>136616</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21323300" y="71628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82550</xdr:rowOff>
    </xdr:from>
    <xdr:to>
      <xdr:col>107</xdr:col>
      <xdr:colOff>101600</xdr:colOff>
      <xdr:row>42</xdr:row>
      <xdr:rowOff>12700</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0383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133350</xdr:rowOff>
    </xdr:from>
    <xdr:to>
      <xdr:col>111</xdr:col>
      <xdr:colOff>177800</xdr:colOff>
      <xdr:row>41</xdr:row>
      <xdr:rowOff>133350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20434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82550</xdr:rowOff>
    </xdr:from>
    <xdr:to>
      <xdr:col>102</xdr:col>
      <xdr:colOff>165100</xdr:colOff>
      <xdr:row>42</xdr:row>
      <xdr:rowOff>12700</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9494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133350</xdr:rowOff>
    </xdr:from>
    <xdr:to>
      <xdr:col>107</xdr:col>
      <xdr:colOff>50800</xdr:colOff>
      <xdr:row>41</xdr:row>
      <xdr:rowOff>133350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9545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82550</xdr:rowOff>
    </xdr:from>
    <xdr:to>
      <xdr:col>98</xdr:col>
      <xdr:colOff>38100</xdr:colOff>
      <xdr:row>42</xdr:row>
      <xdr:rowOff>12700</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8605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133350</xdr:rowOff>
    </xdr:from>
    <xdr:to>
      <xdr:col>102</xdr:col>
      <xdr:colOff>114300</xdr:colOff>
      <xdr:row>41</xdr:row>
      <xdr:rowOff>133350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8656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3827</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1075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3827</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20199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3827</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9310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3827</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8421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163104</xdr:rowOff>
    </xdr:from>
    <xdr:to>
      <xdr:col>85</xdr:col>
      <xdr:colOff>177800</xdr:colOff>
      <xdr:row>58</xdr:row>
      <xdr:rowOff>93254</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62687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14531</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6357600"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140244</xdr:rowOff>
    </xdr:from>
    <xdr:to>
      <xdr:col>81</xdr:col>
      <xdr:colOff>101600</xdr:colOff>
      <xdr:row>58</xdr:row>
      <xdr:rowOff>70394</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5430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19594</xdr:rowOff>
    </xdr:from>
    <xdr:to>
      <xdr:col>85</xdr:col>
      <xdr:colOff>127000</xdr:colOff>
      <xdr:row>58</xdr:row>
      <xdr:rowOff>42454</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5481300" y="99636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52070</xdr:rowOff>
    </xdr:from>
    <xdr:to>
      <xdr:col>76</xdr:col>
      <xdr:colOff>165100</xdr:colOff>
      <xdr:row>57</xdr:row>
      <xdr:rowOff>153670</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4541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102870</xdr:rowOff>
    </xdr:from>
    <xdr:to>
      <xdr:col>81</xdr:col>
      <xdr:colOff>50800</xdr:colOff>
      <xdr:row>58</xdr:row>
      <xdr:rowOff>19594</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4592300" y="987552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154940</xdr:rowOff>
    </xdr:from>
    <xdr:to>
      <xdr:col>72</xdr:col>
      <xdr:colOff>38100</xdr:colOff>
      <xdr:row>57</xdr:row>
      <xdr:rowOff>85090</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3652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34290</xdr:rowOff>
    </xdr:from>
    <xdr:to>
      <xdr:col>76</xdr:col>
      <xdr:colOff>114300</xdr:colOff>
      <xdr:row>57</xdr:row>
      <xdr:rowOff>102870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3703300" y="9806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146776</xdr:rowOff>
    </xdr:from>
    <xdr:to>
      <xdr:col>67</xdr:col>
      <xdr:colOff>101600</xdr:colOff>
      <xdr:row>58</xdr:row>
      <xdr:rowOff>76926</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2763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34290</xdr:rowOff>
    </xdr:from>
    <xdr:to>
      <xdr:col>71</xdr:col>
      <xdr:colOff>177800</xdr:colOff>
      <xdr:row>58</xdr:row>
      <xdr:rowOff>26126</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12814300" y="980694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86921</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5266044"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170197</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4389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101617</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3500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93453</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26117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119651</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152654</xdr:rowOff>
    </xdr:from>
    <xdr:to>
      <xdr:col>112</xdr:col>
      <xdr:colOff>38100</xdr:colOff>
      <xdr:row>63</xdr:row>
      <xdr:rowOff>82804</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32004</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1323300" y="1082192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150749</xdr:rowOff>
    </xdr:from>
    <xdr:to>
      <xdr:col>107</xdr:col>
      <xdr:colOff>101600</xdr:colOff>
      <xdr:row>63</xdr:row>
      <xdr:rowOff>80899</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7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30099</xdr:rowOff>
    </xdr:from>
    <xdr:to>
      <xdr:col>111</xdr:col>
      <xdr:colOff>177800</xdr:colOff>
      <xdr:row>63</xdr:row>
      <xdr:rowOff>32004</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20434300" y="1083144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149606</xdr:rowOff>
    </xdr:from>
    <xdr:to>
      <xdr:col>102</xdr:col>
      <xdr:colOff>165100</xdr:colOff>
      <xdr:row>63</xdr:row>
      <xdr:rowOff>79756</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07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28956</xdr:rowOff>
    </xdr:from>
    <xdr:to>
      <xdr:col>107</xdr:col>
      <xdr:colOff>50800</xdr:colOff>
      <xdr:row>63</xdr:row>
      <xdr:rowOff>30099</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9545300" y="108303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149606</xdr:rowOff>
    </xdr:from>
    <xdr:to>
      <xdr:col>98</xdr:col>
      <xdr:colOff>38100</xdr:colOff>
      <xdr:row>63</xdr:row>
      <xdr:rowOff>79756</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8605500" y="107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28956</xdr:rowOff>
    </xdr:from>
    <xdr:to>
      <xdr:col>102</xdr:col>
      <xdr:colOff>114300</xdr:colOff>
      <xdr:row>63</xdr:row>
      <xdr:rowOff>28956</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656300" y="10830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73931</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210757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72026</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20199427" y="1087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70883</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9310427" y="108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70883</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8421427" y="108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類似団体と比較して特に有形固定資産減価償却率が高くなっている施設は、公営住宅であり、今後も長寿命化計画に従い予防保全型の修繕等を予定している。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保育所については令和元年度に建設を行っており、減価償却率の数値は類似団体平均値を大きく下回っている。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また、学校施設についても基山小学校の建替えを平成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年度に行ったため、減価償却率が低位にあり類似団体の平均を下回っている。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これらの状況を加味しながら、公共施設等総合管理計画及び個別施設計画に基づき、町民サービスと財政規律のバランスがとれるよう運営を図っていく。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17,575
17,197
22.15
9,382,314
9,048,159
290,559
4,533,797
6,005,721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8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41728</xdr:rowOff>
    </xdr:from>
    <xdr:to>
      <xdr:col>24</xdr:col>
      <xdr:colOff>114300</xdr:colOff>
      <xdr:row>35</xdr:row>
      <xdr:rowOff>143328</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64605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89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151130</xdr:rowOff>
    </xdr:from>
    <xdr:to>
      <xdr:col>20</xdr:col>
      <xdr:colOff>38100</xdr:colOff>
      <xdr:row>35</xdr:row>
      <xdr:rowOff>81280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30480</xdr:rowOff>
    </xdr:from>
    <xdr:to>
      <xdr:col>24</xdr:col>
      <xdr:colOff>63500</xdr:colOff>
      <xdr:row>35</xdr:row>
      <xdr:rowOff>92528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03123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125004</xdr:rowOff>
    </xdr:from>
    <xdr:to>
      <xdr:col>15</xdr:col>
      <xdr:colOff>101600</xdr:colOff>
      <xdr:row>35</xdr:row>
      <xdr:rowOff>55154</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4354</xdr:rowOff>
    </xdr:from>
    <xdr:to>
      <xdr:col>19</xdr:col>
      <xdr:colOff>177800</xdr:colOff>
      <xdr:row>35</xdr:row>
      <xdr:rowOff>30480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0051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74386</xdr:rowOff>
    </xdr:from>
    <xdr:to>
      <xdr:col>10</xdr:col>
      <xdr:colOff>165100</xdr:colOff>
      <xdr:row>35</xdr:row>
      <xdr:rowOff>4536</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125186</xdr:rowOff>
    </xdr:from>
    <xdr:to>
      <xdr:col>15</xdr:col>
      <xdr:colOff>50800</xdr:colOff>
      <xdr:row>35</xdr:row>
      <xdr:rowOff>4354</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95448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20501</xdr:rowOff>
    </xdr:from>
    <xdr:to>
      <xdr:col>6</xdr:col>
      <xdr:colOff>38100</xdr:colOff>
      <xdr:row>34</xdr:row>
      <xdr:rowOff>122101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71301</xdr:rowOff>
    </xdr:from>
    <xdr:to>
      <xdr:col>10</xdr:col>
      <xdr:colOff>114300</xdr:colOff>
      <xdr:row>34</xdr:row>
      <xdr:rowOff>125186</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590060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34851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98533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97807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71681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21063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138628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62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119126</xdr:rowOff>
    </xdr:from>
    <xdr:to>
      <xdr:col>55</xdr:col>
      <xdr:colOff>50800</xdr:colOff>
      <xdr:row>40</xdr:row>
      <xdr:rowOff>49276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97553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114554</xdr:rowOff>
    </xdr:from>
    <xdr:to>
      <xdr:col>50</xdr:col>
      <xdr:colOff>165100</xdr:colOff>
      <xdr:row>40</xdr:row>
      <xdr:rowOff>44704</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165354</xdr:rowOff>
    </xdr:from>
    <xdr:to>
      <xdr:col>55</xdr:col>
      <xdr:colOff>0</xdr:colOff>
      <xdr:row>39</xdr:row>
      <xdr:rowOff>169926</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85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165354</xdr:rowOff>
    </xdr:from>
    <xdr:to>
      <xdr:col>50</xdr:col>
      <xdr:colOff>114300</xdr:colOff>
      <xdr:row>39</xdr:row>
      <xdr:rowOff>165354</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114554</xdr:rowOff>
    </xdr:from>
    <xdr:to>
      <xdr:col>41</xdr:col>
      <xdr:colOff>101600</xdr:colOff>
      <xdr:row>40</xdr:row>
      <xdr:rowOff>44704</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165354</xdr:rowOff>
    </xdr:from>
    <xdr:to>
      <xdr:col>45</xdr:col>
      <xdr:colOff>177800</xdr:colOff>
      <xdr:row>39</xdr:row>
      <xdr:rowOff>165354</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114554</xdr:rowOff>
    </xdr:from>
    <xdr:to>
      <xdr:col>36</xdr:col>
      <xdr:colOff>165100</xdr:colOff>
      <xdr:row>40</xdr:row>
      <xdr:rowOff>44704</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165354</xdr:rowOff>
    </xdr:from>
    <xdr:to>
      <xdr:col>41</xdr:col>
      <xdr:colOff>50800</xdr:colOff>
      <xdr:row>39</xdr:row>
      <xdr:rowOff>165354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35831</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35831</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35831</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162560</xdr:rowOff>
    </xdr:from>
    <xdr:to>
      <xdr:col>20</xdr:col>
      <xdr:colOff>38100</xdr:colOff>
      <xdr:row>59</xdr:row>
      <xdr:rowOff>92710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41910</xdr:rowOff>
    </xdr:from>
    <xdr:to>
      <xdr:col>24</xdr:col>
      <xdr:colOff>63500</xdr:colOff>
      <xdr:row>59</xdr:row>
      <xdr:rowOff>87630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157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122555</xdr:rowOff>
    </xdr:from>
    <xdr:to>
      <xdr:col>15</xdr:col>
      <xdr:colOff>101600</xdr:colOff>
      <xdr:row>59</xdr:row>
      <xdr:rowOff>52705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xdr:rowOff>
    </xdr:from>
    <xdr:to>
      <xdr:col>19</xdr:col>
      <xdr:colOff>177800</xdr:colOff>
      <xdr:row>59</xdr:row>
      <xdr:rowOff>41910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1174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153035</xdr:rowOff>
    </xdr:from>
    <xdr:to>
      <xdr:col>10</xdr:col>
      <xdr:colOff>165100</xdr:colOff>
      <xdr:row>59</xdr:row>
      <xdr:rowOff>83185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1905</xdr:rowOff>
    </xdr:from>
    <xdr:to>
      <xdr:col>15</xdr:col>
      <xdr:colOff>50800</xdr:colOff>
      <xdr:row>59</xdr:row>
      <xdr:rowOff>32385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flipV="1">
          <a:off x="2019300" y="101174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61595</xdr:rowOff>
    </xdr:from>
    <xdr:to>
      <xdr:col>6</xdr:col>
      <xdr:colOff>38100</xdr:colOff>
      <xdr:row>59</xdr:row>
      <xdr:rowOff>163195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112395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1130300" y="1014793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99077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109237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69232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99712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8272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127726</xdr:rowOff>
    </xdr:from>
    <xdr:to>
      <xdr:col>55</xdr:col>
      <xdr:colOff>50800</xdr:colOff>
      <xdr:row>63</xdr:row>
      <xdr:rowOff>57876</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7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106153</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73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126637</xdr:rowOff>
    </xdr:from>
    <xdr:to>
      <xdr:col>50</xdr:col>
      <xdr:colOff>165100</xdr:colOff>
      <xdr:row>63</xdr:row>
      <xdr:rowOff>56787</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7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5987</xdr:rowOff>
    </xdr:from>
    <xdr:to>
      <xdr:col>55</xdr:col>
      <xdr:colOff>0</xdr:colOff>
      <xdr:row>63</xdr:row>
      <xdr:rowOff>7076</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9639300" y="1080733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126637</xdr:rowOff>
    </xdr:from>
    <xdr:to>
      <xdr:col>46</xdr:col>
      <xdr:colOff>38100</xdr:colOff>
      <xdr:row>63</xdr:row>
      <xdr:rowOff>56787</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7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5987</xdr:rowOff>
    </xdr:from>
    <xdr:to>
      <xdr:col>50</xdr:col>
      <xdr:colOff>114300</xdr:colOff>
      <xdr:row>63</xdr:row>
      <xdr:rowOff>5987</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750300" y="10807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125549</xdr:rowOff>
    </xdr:from>
    <xdr:to>
      <xdr:col>41</xdr:col>
      <xdr:colOff>101600</xdr:colOff>
      <xdr:row>63</xdr:row>
      <xdr:rowOff>55699</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4899</xdr:rowOff>
    </xdr:from>
    <xdr:to>
      <xdr:col>45</xdr:col>
      <xdr:colOff>177800</xdr:colOff>
      <xdr:row>63</xdr:row>
      <xdr:rowOff>5987</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861300" y="108062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125549</xdr:rowOff>
    </xdr:from>
    <xdr:to>
      <xdr:col>36</xdr:col>
      <xdr:colOff>165100</xdr:colOff>
      <xdr:row>63</xdr:row>
      <xdr:rowOff>55699</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4899</xdr:rowOff>
    </xdr:from>
    <xdr:to>
      <xdr:col>41</xdr:col>
      <xdr:colOff>50800</xdr:colOff>
      <xdr:row>63</xdr:row>
      <xdr:rowOff>4899</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72300" y="108062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47914</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8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47914</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8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46826</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46826</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2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00000000-0008-0000-0200-000032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00000000-0008-0000-0200-000034010000}"/>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200-000036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102144</xdr:rowOff>
    </xdr:from>
    <xdr:to>
      <xdr:col>24</xdr:col>
      <xdr:colOff>114300</xdr:colOff>
      <xdr:row>106</xdr:row>
      <xdr:rowOff>32294</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4584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80571</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200-000042010000}"/>
            </a:ext>
          </a:extLst>
        </xdr:cNvPr>
        <xdr:cNvSpPr txBox="1"/>
      </xdr:nvSpPr>
      <xdr:spPr>
        <a:xfrm>
          <a:off x="4673600"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77651</xdr:rowOff>
    </xdr:from>
    <xdr:to>
      <xdr:col>20</xdr:col>
      <xdr:colOff>38100</xdr:colOff>
      <xdr:row>106</xdr:row>
      <xdr:rowOff>7801</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3746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128451</xdr:rowOff>
    </xdr:from>
    <xdr:to>
      <xdr:col>24</xdr:col>
      <xdr:colOff>63500</xdr:colOff>
      <xdr:row>105</xdr:row>
      <xdr:rowOff>152944</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3797300" y="1813070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53158</xdr:rowOff>
    </xdr:from>
    <xdr:to>
      <xdr:col>15</xdr:col>
      <xdr:colOff>101600</xdr:colOff>
      <xdr:row>105</xdr:row>
      <xdr:rowOff>154758</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2857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103958</xdr:rowOff>
    </xdr:from>
    <xdr:to>
      <xdr:col>19</xdr:col>
      <xdr:colOff>177800</xdr:colOff>
      <xdr:row>105</xdr:row>
      <xdr:rowOff>128451</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2908300" y="1810620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41729</xdr:rowOff>
    </xdr:from>
    <xdr:to>
      <xdr:col>10</xdr:col>
      <xdr:colOff>165100</xdr:colOff>
      <xdr:row>105</xdr:row>
      <xdr:rowOff>143329</xdr:rowOff>
    </xdr:to>
    <xdr:sp macro="" textlink="">
      <xdr:nvSpPr>
        <xdr:cNvPr id="327" name="楕円 326">
          <a:extLst>
            <a:ext uri="{FF2B5EF4-FFF2-40B4-BE49-F238E27FC236}">
              <a16:creationId xmlns:a16="http://schemas.microsoft.com/office/drawing/2014/main" id="{00000000-0008-0000-0200-000047010000}"/>
            </a:ext>
          </a:extLst>
        </xdr:cNvPr>
        <xdr:cNvSpPr/>
      </xdr:nvSpPr>
      <xdr:spPr>
        <a:xfrm>
          <a:off x="1968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92529</xdr:rowOff>
    </xdr:from>
    <xdr:to>
      <xdr:col>15</xdr:col>
      <xdr:colOff>50800</xdr:colOff>
      <xdr:row>105</xdr:row>
      <xdr:rowOff>103958</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2019300" y="1809477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20501</xdr:rowOff>
    </xdr:from>
    <xdr:to>
      <xdr:col>6</xdr:col>
      <xdr:colOff>38100</xdr:colOff>
      <xdr:row>105</xdr:row>
      <xdr:rowOff>122101</xdr:rowOff>
    </xdr:to>
    <xdr:sp macro="" textlink="">
      <xdr:nvSpPr>
        <xdr:cNvPr id="329" name="楕円 328">
          <a:extLst>
            <a:ext uri="{FF2B5EF4-FFF2-40B4-BE49-F238E27FC236}">
              <a16:creationId xmlns:a16="http://schemas.microsoft.com/office/drawing/2014/main" id="{00000000-0008-0000-0200-000049010000}"/>
            </a:ext>
          </a:extLst>
        </xdr:cNvPr>
        <xdr:cNvSpPr/>
      </xdr:nvSpPr>
      <xdr:spPr>
        <a:xfrm>
          <a:off x="1079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71301</xdr:rowOff>
    </xdr:from>
    <xdr:to>
      <xdr:col>10</xdr:col>
      <xdr:colOff>114300</xdr:colOff>
      <xdr:row>105</xdr:row>
      <xdr:rowOff>92529</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130300" y="1807355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170378</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200-00004F010000}"/>
            </a:ext>
          </a:extLst>
        </xdr:cNvPr>
        <xdr:cNvSpPr txBox="1"/>
      </xdr:nvSpPr>
      <xdr:spPr>
        <a:xfrm>
          <a:off x="3582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145885</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200-000050010000}"/>
            </a:ext>
          </a:extLst>
        </xdr:cNvPr>
        <xdr:cNvSpPr txBox="1"/>
      </xdr:nvSpPr>
      <xdr:spPr>
        <a:xfrm>
          <a:off x="2705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134456</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200-000051010000}"/>
            </a:ext>
          </a:extLst>
        </xdr:cNvPr>
        <xdr:cNvSpPr txBox="1"/>
      </xdr:nvSpPr>
      <xdr:spPr>
        <a:xfrm>
          <a:off x="1816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113228</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200-000052010000}"/>
            </a:ext>
          </a:extLst>
        </xdr:cNvPr>
        <xdr:cNvSpPr txBox="1"/>
      </xdr:nvSpPr>
      <xdr:spPr>
        <a:xfrm>
          <a:off x="927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80263</xdr:rowOff>
    </xdr:from>
    <xdr:to>
      <xdr:col>55</xdr:col>
      <xdr:colOff>50800</xdr:colOff>
      <xdr:row>108</xdr:row>
      <xdr:rowOff>10413</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04267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103140</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200-00007B010000}"/>
            </a:ext>
          </a:extLst>
        </xdr:cNvPr>
        <xdr:cNvSpPr txBox="1"/>
      </xdr:nvSpPr>
      <xdr:spPr>
        <a:xfrm>
          <a:off x="10515600" y="1827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79502</xdr:rowOff>
    </xdr:from>
    <xdr:to>
      <xdr:col>50</xdr:col>
      <xdr:colOff>165100</xdr:colOff>
      <xdr:row>108</xdr:row>
      <xdr:rowOff>9652</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9588500" y="184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130302</xdr:rowOff>
    </xdr:from>
    <xdr:to>
      <xdr:col>55</xdr:col>
      <xdr:colOff>0</xdr:colOff>
      <xdr:row>107</xdr:row>
      <xdr:rowOff>131063</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9639300" y="1847545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79502</xdr:rowOff>
    </xdr:from>
    <xdr:to>
      <xdr:col>46</xdr:col>
      <xdr:colOff>38100</xdr:colOff>
      <xdr:row>108</xdr:row>
      <xdr:rowOff>9652</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8699500" y="184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130302</xdr:rowOff>
    </xdr:from>
    <xdr:to>
      <xdr:col>50</xdr:col>
      <xdr:colOff>114300</xdr:colOff>
      <xdr:row>107</xdr:row>
      <xdr:rowOff>130302</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8750300" y="18475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78739</xdr:rowOff>
    </xdr:from>
    <xdr:to>
      <xdr:col>41</xdr:col>
      <xdr:colOff>101600</xdr:colOff>
      <xdr:row>108</xdr:row>
      <xdr:rowOff>8889</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7810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129539</xdr:rowOff>
    </xdr:from>
    <xdr:to>
      <xdr:col>45</xdr:col>
      <xdr:colOff>177800</xdr:colOff>
      <xdr:row>107</xdr:row>
      <xdr:rowOff>130302</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861300" y="184746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78739</xdr:rowOff>
    </xdr:from>
    <xdr:to>
      <xdr:col>36</xdr:col>
      <xdr:colOff>165100</xdr:colOff>
      <xdr:row>108</xdr:row>
      <xdr:rowOff>8889</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6921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129539</xdr:rowOff>
    </xdr:from>
    <xdr:to>
      <xdr:col>41</xdr:col>
      <xdr:colOff>50800</xdr:colOff>
      <xdr:row>107</xdr:row>
      <xdr:rowOff>129539</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6972300" y="1847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388" name="n_1aveValue【市民会館】&#10;一人当たり面積">
          <a:extLst>
            <a:ext uri="{FF2B5EF4-FFF2-40B4-BE49-F238E27FC236}">
              <a16:creationId xmlns:a16="http://schemas.microsoft.com/office/drawing/2014/main" id="{00000000-0008-0000-0200-000084010000}"/>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389" name="n_2aveValue【市民会館】&#10;一人当たり面積">
          <a:extLst>
            <a:ext uri="{FF2B5EF4-FFF2-40B4-BE49-F238E27FC236}">
              <a16:creationId xmlns:a16="http://schemas.microsoft.com/office/drawing/2014/main" id="{00000000-0008-0000-0200-000085010000}"/>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390" name="n_3aveValue【市民会館】&#10;一人当たり面積">
          <a:extLst>
            <a:ext uri="{FF2B5EF4-FFF2-40B4-BE49-F238E27FC236}">
              <a16:creationId xmlns:a16="http://schemas.microsoft.com/office/drawing/2014/main" id="{00000000-0008-0000-0200-000086010000}"/>
            </a:ext>
          </a:extLst>
        </xdr:cNvPr>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391" name="n_4aveValue【市民会館】&#10;一人当たり面積">
          <a:extLst>
            <a:ext uri="{FF2B5EF4-FFF2-40B4-BE49-F238E27FC236}">
              <a16:creationId xmlns:a16="http://schemas.microsoft.com/office/drawing/2014/main" id="{00000000-0008-0000-0200-000087010000}"/>
            </a:ext>
          </a:extLst>
        </xdr:cNvPr>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779</xdr:rowOff>
    </xdr:from>
    <xdr:ext cx="469744" cy="259045"/>
    <xdr:sp macro="" textlink="">
      <xdr:nvSpPr>
        <xdr:cNvPr id="392" name="n_1mainValue【市民会館】&#10;一人当たり面積">
          <a:extLst>
            <a:ext uri="{FF2B5EF4-FFF2-40B4-BE49-F238E27FC236}">
              <a16:creationId xmlns:a16="http://schemas.microsoft.com/office/drawing/2014/main" id="{00000000-0008-0000-0200-000088010000}"/>
            </a:ext>
          </a:extLst>
        </xdr:cNvPr>
        <xdr:cNvSpPr txBox="1"/>
      </xdr:nvSpPr>
      <xdr:spPr>
        <a:xfrm>
          <a:off x="9391727" y="185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779</xdr:rowOff>
    </xdr:from>
    <xdr:ext cx="469744" cy="259045"/>
    <xdr:sp macro="" textlink="">
      <xdr:nvSpPr>
        <xdr:cNvPr id="393" name="n_2mainValue【市民会館】&#10;一人当たり面積">
          <a:extLst>
            <a:ext uri="{FF2B5EF4-FFF2-40B4-BE49-F238E27FC236}">
              <a16:creationId xmlns:a16="http://schemas.microsoft.com/office/drawing/2014/main" id="{00000000-0008-0000-0200-000089010000}"/>
            </a:ext>
          </a:extLst>
        </xdr:cNvPr>
        <xdr:cNvSpPr txBox="1"/>
      </xdr:nvSpPr>
      <xdr:spPr>
        <a:xfrm>
          <a:off x="8515427" y="185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25416</xdr:rowOff>
    </xdr:from>
    <xdr:ext cx="469744" cy="259045"/>
    <xdr:sp macro="" textlink="">
      <xdr:nvSpPr>
        <xdr:cNvPr id="394" name="n_3mainValue【市民会館】&#10;一人当たり面積">
          <a:extLst>
            <a:ext uri="{FF2B5EF4-FFF2-40B4-BE49-F238E27FC236}">
              <a16:creationId xmlns:a16="http://schemas.microsoft.com/office/drawing/2014/main" id="{00000000-0008-0000-0200-00008A010000}"/>
            </a:ext>
          </a:extLst>
        </xdr:cNvPr>
        <xdr:cNvSpPr txBox="1"/>
      </xdr:nvSpPr>
      <xdr:spPr>
        <a:xfrm>
          <a:off x="7626427" y="181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25416</xdr:rowOff>
    </xdr:from>
    <xdr:ext cx="469744" cy="259045"/>
    <xdr:sp macro="" textlink="">
      <xdr:nvSpPr>
        <xdr:cNvPr id="395" name="n_4mainValue【市民会館】&#10;一人当たり面積">
          <a:extLst>
            <a:ext uri="{FF2B5EF4-FFF2-40B4-BE49-F238E27FC236}">
              <a16:creationId xmlns:a16="http://schemas.microsoft.com/office/drawing/2014/main" id="{00000000-0008-0000-0200-00008B010000}"/>
            </a:ext>
          </a:extLst>
        </xdr:cNvPr>
        <xdr:cNvSpPr txBox="1"/>
      </xdr:nvSpPr>
      <xdr:spPr>
        <a:xfrm>
          <a:off x="6737427" y="181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52087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40005</xdr:rowOff>
    </xdr:from>
    <xdr:to>
      <xdr:col>85</xdr:col>
      <xdr:colOff>127000</xdr:colOff>
      <xdr:row>38</xdr:row>
      <xdr:rowOff>80010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5481300" y="65551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97790</xdr:rowOff>
    </xdr:from>
    <xdr:to>
      <xdr:col>76</xdr:col>
      <xdr:colOff>165100</xdr:colOff>
      <xdr:row>38</xdr:row>
      <xdr:rowOff>27940</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148590</xdr:rowOff>
    </xdr:from>
    <xdr:to>
      <xdr:col>81</xdr:col>
      <xdr:colOff>50800</xdr:colOff>
      <xdr:row>38</xdr:row>
      <xdr:rowOff>40005</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592300" y="64922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135890</xdr:rowOff>
    </xdr:from>
    <xdr:to>
      <xdr:col>72</xdr:col>
      <xdr:colOff>38100</xdr:colOff>
      <xdr:row>37</xdr:row>
      <xdr:rowOff>66040</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15240</xdr:rowOff>
    </xdr:from>
    <xdr:to>
      <xdr:col>76</xdr:col>
      <xdr:colOff>114300</xdr:colOff>
      <xdr:row>37</xdr:row>
      <xdr:rowOff>148590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3703300" y="63588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135890</xdr:rowOff>
    </xdr:from>
    <xdr:to>
      <xdr:col>67</xdr:col>
      <xdr:colOff>101600</xdr:colOff>
      <xdr:row>37</xdr:row>
      <xdr:rowOff>66040</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15240</xdr:rowOff>
    </xdr:from>
    <xdr:to>
      <xdr:col>71</xdr:col>
      <xdr:colOff>177800</xdr:colOff>
      <xdr:row>37</xdr:row>
      <xdr:rowOff>15240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814300" y="6358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107332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82567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00000000-0008-0000-0200-0000D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00000000-0008-0000-0200-0000E0010000}"/>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00000000-0008-0000-0200-0000E2010000}"/>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00000000-0008-0000-0200-0000E4010000}"/>
            </a:ext>
          </a:extLst>
        </xdr:cNvPr>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139495</xdr:rowOff>
    </xdr:from>
    <xdr:to>
      <xdr:col>116</xdr:col>
      <xdr:colOff>114300</xdr:colOff>
      <xdr:row>40</xdr:row>
      <xdr:rowOff>69645</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2110700" y="68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162372</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00000000-0008-0000-0200-0000F0010000}"/>
            </a:ext>
          </a:extLst>
        </xdr:cNvPr>
        <xdr:cNvSpPr txBox="1"/>
      </xdr:nvSpPr>
      <xdr:spPr>
        <a:xfrm>
          <a:off x="22199600" y="667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151029</xdr:rowOff>
    </xdr:from>
    <xdr:to>
      <xdr:col>112</xdr:col>
      <xdr:colOff>38100</xdr:colOff>
      <xdr:row>40</xdr:row>
      <xdr:rowOff>81179</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1272500" y="68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18845</xdr:rowOff>
    </xdr:from>
    <xdr:to>
      <xdr:col>116</xdr:col>
      <xdr:colOff>63500</xdr:colOff>
      <xdr:row>40</xdr:row>
      <xdr:rowOff>30379</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21323300" y="6876845"/>
          <a:ext cx="838200" cy="1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158798</xdr:rowOff>
    </xdr:from>
    <xdr:to>
      <xdr:col>107</xdr:col>
      <xdr:colOff>101600</xdr:colOff>
      <xdr:row>40</xdr:row>
      <xdr:rowOff>88948</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20383500" y="68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30379</xdr:rowOff>
    </xdr:from>
    <xdr:to>
      <xdr:col>111</xdr:col>
      <xdr:colOff>177800</xdr:colOff>
      <xdr:row>40</xdr:row>
      <xdr:rowOff>38148</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20434300" y="6888379"/>
          <a:ext cx="889000" cy="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164173</xdr:rowOff>
    </xdr:from>
    <xdr:to>
      <xdr:col>102</xdr:col>
      <xdr:colOff>165100</xdr:colOff>
      <xdr:row>40</xdr:row>
      <xdr:rowOff>94323</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9494500" y="68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38148</xdr:rowOff>
    </xdr:from>
    <xdr:to>
      <xdr:col>107</xdr:col>
      <xdr:colOff>50800</xdr:colOff>
      <xdr:row>40</xdr:row>
      <xdr:rowOff>43523</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19545300" y="6896148"/>
          <a:ext cx="889000" cy="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164219</xdr:rowOff>
    </xdr:from>
    <xdr:to>
      <xdr:col>98</xdr:col>
      <xdr:colOff>38100</xdr:colOff>
      <xdr:row>40</xdr:row>
      <xdr:rowOff>94369</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18605500" y="68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43523</xdr:rowOff>
    </xdr:from>
    <xdr:to>
      <xdr:col>102</xdr:col>
      <xdr:colOff>114300</xdr:colOff>
      <xdr:row>40</xdr:row>
      <xdr:rowOff>43569</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flipV="1">
          <a:off x="18656300" y="690152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8356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97706</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21011095" y="661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105475</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20134795" y="662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85450</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00000000-0008-0000-0200-0000FF010000}"/>
            </a:ext>
          </a:extLst>
        </xdr:cNvPr>
        <xdr:cNvSpPr txBox="1"/>
      </xdr:nvSpPr>
      <xdr:spPr>
        <a:xfrm>
          <a:off x="19245795" y="69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110896</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00000000-0008-0000-0200-000000020000}"/>
            </a:ext>
          </a:extLst>
        </xdr:cNvPr>
        <xdr:cNvSpPr txBox="1"/>
      </xdr:nvSpPr>
      <xdr:spPr>
        <a:xfrm>
          <a:off x="18356795" y="662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00000000-0008-0000-0200-00001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00000000-0008-0000-0200-00001A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00000000-0008-0000-0200-00001C020000}"/>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00000000-0008-0000-0200-00001E020000}"/>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87647</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00000000-0008-0000-0200-00002A020000}"/>
            </a:ext>
          </a:extLst>
        </xdr:cNvPr>
        <xdr:cNvSpPr txBox="1"/>
      </xdr:nvSpPr>
      <xdr:spPr>
        <a:xfrm>
          <a:off x="163576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5430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59</xdr:row>
      <xdr:rowOff>163830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flipV="1">
          <a:off x="15481300" y="102755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59</xdr:row>
      <xdr:rowOff>163830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4592300" y="10252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559" name="楕円 558">
          <a:extLst>
            <a:ext uri="{FF2B5EF4-FFF2-40B4-BE49-F238E27FC236}">
              <a16:creationId xmlns:a16="http://schemas.microsoft.com/office/drawing/2014/main" id="{00000000-0008-0000-0200-00002F020000}"/>
            </a:ext>
          </a:extLst>
        </xdr:cNvPr>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137160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3703300" y="102241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31115</xdr:rowOff>
    </xdr:from>
    <xdr:to>
      <xdr:col>67</xdr:col>
      <xdr:colOff>101600</xdr:colOff>
      <xdr:row>59</xdr:row>
      <xdr:rowOff>132715</xdr:rowOff>
    </xdr:to>
    <xdr:sp macro="" textlink="">
      <xdr:nvSpPr>
        <xdr:cNvPr id="561" name="楕円 560">
          <a:extLst>
            <a:ext uri="{FF2B5EF4-FFF2-40B4-BE49-F238E27FC236}">
              <a16:creationId xmlns:a16="http://schemas.microsoft.com/office/drawing/2014/main" id="{00000000-0008-0000-0200-000031020000}"/>
            </a:ext>
          </a:extLst>
        </xdr:cNvPr>
        <xdr:cNvSpPr/>
      </xdr:nvSpPr>
      <xdr:spPr>
        <a:xfrm>
          <a:off x="12763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81915</xdr:rowOff>
    </xdr:from>
    <xdr:to>
      <xdr:col>71</xdr:col>
      <xdr:colOff>177800</xdr:colOff>
      <xdr:row>59</xdr:row>
      <xdr:rowOff>108585</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2814300" y="101974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34307</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5266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150512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3500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123842</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00000000-0008-0000-0200-00003A020000}"/>
            </a:ext>
          </a:extLst>
        </xdr:cNvPr>
        <xdr:cNvSpPr txBox="1"/>
      </xdr:nvSpPr>
      <xdr:spPr>
        <a:xfrm>
          <a:off x="126117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00000000-0008-0000-02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00000000-0008-0000-0200-000053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0000000-0008-0000-0200-00005502000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00000000-0008-0000-0200-000057020000}"/>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00000000-0008-0000-0200-000063020000}"/>
            </a:ext>
          </a:extLst>
        </xdr:cNvPr>
        <xdr:cNvSpPr txBox="1"/>
      </xdr:nvSpPr>
      <xdr:spPr>
        <a:xfrm>
          <a:off x="22199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21323300" y="1076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137160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20434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9494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133350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9545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82550</xdr:rowOff>
    </xdr:from>
    <xdr:to>
      <xdr:col>98</xdr:col>
      <xdr:colOff>38100</xdr:colOff>
      <xdr:row>63</xdr:row>
      <xdr:rowOff>12700</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8605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133350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656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20" name="n_1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621" name="n_2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622" name="n_3aveValue【保健センター・保健所】&#10;一人当たり面積">
          <a:extLst>
            <a:ext uri="{FF2B5EF4-FFF2-40B4-BE49-F238E27FC236}">
              <a16:creationId xmlns:a16="http://schemas.microsoft.com/office/drawing/2014/main" id="{00000000-0008-0000-0200-00006E020000}"/>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3" name="n_4aveValue【保健センター・保健所】&#10;一人当たり面積">
          <a:extLst>
            <a:ext uri="{FF2B5EF4-FFF2-40B4-BE49-F238E27FC236}">
              <a16:creationId xmlns:a16="http://schemas.microsoft.com/office/drawing/2014/main" id="{00000000-0008-0000-0200-00006F020000}"/>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624" name="n_1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625" name="n_2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20199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626" name="n_3mainValue【保健センター・保健所】&#10;一人当たり面積">
          <a:extLst>
            <a:ext uri="{FF2B5EF4-FFF2-40B4-BE49-F238E27FC236}">
              <a16:creationId xmlns:a16="http://schemas.microsoft.com/office/drawing/2014/main" id="{00000000-0008-0000-0200-000072020000}"/>
            </a:ext>
          </a:extLst>
        </xdr:cNvPr>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3827</xdr:rowOff>
    </xdr:from>
    <xdr:ext cx="469744" cy="259045"/>
    <xdr:sp macro="" textlink="">
      <xdr:nvSpPr>
        <xdr:cNvPr id="627" name="n_4mainValue【保健センター・保健所】&#10;一人当たり面積">
          <a:extLst>
            <a:ext uri="{FF2B5EF4-FFF2-40B4-BE49-F238E27FC236}">
              <a16:creationId xmlns:a16="http://schemas.microsoft.com/office/drawing/2014/main" id="{00000000-0008-0000-0200-000073020000}"/>
            </a:ext>
          </a:extLst>
        </xdr:cNvPr>
        <xdr:cNvSpPr txBox="1"/>
      </xdr:nvSpPr>
      <xdr:spPr>
        <a:xfrm>
          <a:off x="18421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00000000-0008-0000-0200-00008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00000000-0008-0000-0200-00008D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00000000-0008-0000-0200-00008F020000}"/>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00000000-0008-0000-0200-000091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17780</xdr:rowOff>
    </xdr:from>
    <xdr:to>
      <xdr:col>85</xdr:col>
      <xdr:colOff>177800</xdr:colOff>
      <xdr:row>84</xdr:row>
      <xdr:rowOff>119380</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62687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167657</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00000000-0008-0000-0200-00009D020000}"/>
            </a:ext>
          </a:extLst>
        </xdr:cNvPr>
        <xdr:cNvSpPr txBox="1"/>
      </xdr:nvSpPr>
      <xdr:spPr>
        <a:xfrm>
          <a:off x="16357600"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12064</xdr:rowOff>
    </xdr:from>
    <xdr:to>
      <xdr:col>81</xdr:col>
      <xdr:colOff>101600</xdr:colOff>
      <xdr:row>84</xdr:row>
      <xdr:rowOff>113664</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5430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62864</xdr:rowOff>
    </xdr:from>
    <xdr:to>
      <xdr:col>85</xdr:col>
      <xdr:colOff>127000</xdr:colOff>
      <xdr:row>84</xdr:row>
      <xdr:rowOff>68580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5481300" y="144646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xdr:rowOff>
    </xdr:from>
    <xdr:to>
      <xdr:col>76</xdr:col>
      <xdr:colOff>165100</xdr:colOff>
      <xdr:row>84</xdr:row>
      <xdr:rowOff>106045</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4541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55245</xdr:rowOff>
    </xdr:from>
    <xdr:to>
      <xdr:col>81</xdr:col>
      <xdr:colOff>50800</xdr:colOff>
      <xdr:row>84</xdr:row>
      <xdr:rowOff>62864</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4592300" y="144570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149225</xdr:rowOff>
    </xdr:from>
    <xdr:to>
      <xdr:col>72</xdr:col>
      <xdr:colOff>38100</xdr:colOff>
      <xdr:row>84</xdr:row>
      <xdr:rowOff>79375</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3652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28575</xdr:rowOff>
    </xdr:from>
    <xdr:to>
      <xdr:col>76</xdr:col>
      <xdr:colOff>114300</xdr:colOff>
      <xdr:row>84</xdr:row>
      <xdr:rowOff>55245</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3703300" y="14430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132080</xdr:rowOff>
    </xdr:from>
    <xdr:to>
      <xdr:col>67</xdr:col>
      <xdr:colOff>101600</xdr:colOff>
      <xdr:row>84</xdr:row>
      <xdr:rowOff>62230</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2763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11430</xdr:rowOff>
    </xdr:from>
    <xdr:to>
      <xdr:col>71</xdr:col>
      <xdr:colOff>177800</xdr:colOff>
      <xdr:row>84</xdr:row>
      <xdr:rowOff>28575</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2814300" y="144132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8" name="n_1aveValue【消防施設】&#10;有形固定資産減価償却率">
          <a:extLst>
            <a:ext uri="{FF2B5EF4-FFF2-40B4-BE49-F238E27FC236}">
              <a16:creationId xmlns:a16="http://schemas.microsoft.com/office/drawing/2014/main" id="{00000000-0008-0000-0200-0000A602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679" name="n_2aveValue【消防施設】&#10;有形固定資産減価償却率">
          <a:extLst>
            <a:ext uri="{FF2B5EF4-FFF2-40B4-BE49-F238E27FC236}">
              <a16:creationId xmlns:a16="http://schemas.microsoft.com/office/drawing/2014/main" id="{00000000-0008-0000-0200-0000A7020000}"/>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680" name="n_3aveValue【消防施設】&#10;有形固定資産減価償却率">
          <a:extLst>
            <a:ext uri="{FF2B5EF4-FFF2-40B4-BE49-F238E27FC236}">
              <a16:creationId xmlns:a16="http://schemas.microsoft.com/office/drawing/2014/main" id="{00000000-0008-0000-0200-0000A8020000}"/>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681" name="n_4aveValue【消防施設】&#10;有形固定資産減価償却率">
          <a:extLst>
            <a:ext uri="{FF2B5EF4-FFF2-40B4-BE49-F238E27FC236}">
              <a16:creationId xmlns:a16="http://schemas.microsoft.com/office/drawing/2014/main" id="{00000000-0008-0000-0200-0000A9020000}"/>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104791</xdr:rowOff>
    </xdr:from>
    <xdr:ext cx="405111" cy="259045"/>
    <xdr:sp macro="" textlink="">
      <xdr:nvSpPr>
        <xdr:cNvPr id="682" name="n_1mainValue【消防施設】&#10;有形固定資産減価償却率">
          <a:extLst>
            <a:ext uri="{FF2B5EF4-FFF2-40B4-BE49-F238E27FC236}">
              <a16:creationId xmlns:a16="http://schemas.microsoft.com/office/drawing/2014/main" id="{00000000-0008-0000-0200-0000AA020000}"/>
            </a:ext>
          </a:extLst>
        </xdr:cNvPr>
        <xdr:cNvSpPr txBox="1"/>
      </xdr:nvSpPr>
      <xdr:spPr>
        <a:xfrm>
          <a:off x="15266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97172</xdr:rowOff>
    </xdr:from>
    <xdr:ext cx="405111" cy="259045"/>
    <xdr:sp macro="" textlink="">
      <xdr:nvSpPr>
        <xdr:cNvPr id="683" name="n_2mainValue【消防施設】&#10;有形固定資産減価償却率">
          <a:extLst>
            <a:ext uri="{FF2B5EF4-FFF2-40B4-BE49-F238E27FC236}">
              <a16:creationId xmlns:a16="http://schemas.microsoft.com/office/drawing/2014/main" id="{00000000-0008-0000-0200-0000AB020000}"/>
            </a:ext>
          </a:extLst>
        </xdr:cNvPr>
        <xdr:cNvSpPr txBox="1"/>
      </xdr:nvSpPr>
      <xdr:spPr>
        <a:xfrm>
          <a:off x="14389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70502</xdr:rowOff>
    </xdr:from>
    <xdr:ext cx="405111" cy="259045"/>
    <xdr:sp macro="" textlink="">
      <xdr:nvSpPr>
        <xdr:cNvPr id="684" name="n_3mainValue【消防施設】&#10;有形固定資産減価償却率">
          <a:extLst>
            <a:ext uri="{FF2B5EF4-FFF2-40B4-BE49-F238E27FC236}">
              <a16:creationId xmlns:a16="http://schemas.microsoft.com/office/drawing/2014/main" id="{00000000-0008-0000-0200-0000AC020000}"/>
            </a:ext>
          </a:extLst>
        </xdr:cNvPr>
        <xdr:cNvSpPr txBox="1"/>
      </xdr:nvSpPr>
      <xdr:spPr>
        <a:xfrm>
          <a:off x="13500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53357</xdr:rowOff>
    </xdr:from>
    <xdr:ext cx="405111" cy="259045"/>
    <xdr:sp macro="" textlink="">
      <xdr:nvSpPr>
        <xdr:cNvPr id="685" name="n_4mainValue【消防施設】&#10;有形固定資産減価償却率">
          <a:extLst>
            <a:ext uri="{FF2B5EF4-FFF2-40B4-BE49-F238E27FC236}">
              <a16:creationId xmlns:a16="http://schemas.microsoft.com/office/drawing/2014/main" id="{00000000-0008-0000-0200-0000AD020000}"/>
            </a:ext>
          </a:extLst>
        </xdr:cNvPr>
        <xdr:cNvSpPr txBox="1"/>
      </xdr:nvSpPr>
      <xdr:spPr>
        <a:xfrm>
          <a:off x="12611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00000000-0008-0000-02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10" name="【消防施設】&#10;一人当たり面積最小値テキスト">
          <a:extLst>
            <a:ext uri="{FF2B5EF4-FFF2-40B4-BE49-F238E27FC236}">
              <a16:creationId xmlns:a16="http://schemas.microsoft.com/office/drawing/2014/main" id="{00000000-0008-0000-0200-0000C6020000}"/>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2" name="【消防施設】&#10;一人当たり面積最大値テキスト">
          <a:extLst>
            <a:ext uri="{FF2B5EF4-FFF2-40B4-BE49-F238E27FC236}">
              <a16:creationId xmlns:a16="http://schemas.microsoft.com/office/drawing/2014/main" id="{00000000-0008-0000-0200-0000C802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14" name="【消防施設】&#10;一人当たり面積平均値テキスト">
          <a:extLst>
            <a:ext uri="{FF2B5EF4-FFF2-40B4-BE49-F238E27FC236}">
              <a16:creationId xmlns:a16="http://schemas.microsoft.com/office/drawing/2014/main" id="{00000000-0008-0000-0200-0000CA020000}"/>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726" name="【消防施設】&#10;一人当たり面積該当値テキスト">
          <a:extLst>
            <a:ext uri="{FF2B5EF4-FFF2-40B4-BE49-F238E27FC236}">
              <a16:creationId xmlns:a16="http://schemas.microsoft.com/office/drawing/2014/main" id="{00000000-0008-0000-0200-0000D6020000}"/>
            </a:ext>
          </a:extLst>
        </xdr:cNvPr>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19494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22861</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9545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143511</xdr:rowOff>
    </xdr:from>
    <xdr:to>
      <xdr:col>98</xdr:col>
      <xdr:colOff>38100</xdr:colOff>
      <xdr:row>86</xdr:row>
      <xdr:rowOff>73661</xdr:rowOff>
    </xdr:to>
    <xdr:sp macro="" textlink="">
      <xdr:nvSpPr>
        <xdr:cNvPr id="733" name="楕円 732">
          <a:extLst>
            <a:ext uri="{FF2B5EF4-FFF2-40B4-BE49-F238E27FC236}">
              <a16:creationId xmlns:a16="http://schemas.microsoft.com/office/drawing/2014/main" id="{00000000-0008-0000-0200-0000DD020000}"/>
            </a:ext>
          </a:extLst>
        </xdr:cNvPr>
        <xdr:cNvSpPr/>
      </xdr:nvSpPr>
      <xdr:spPr>
        <a:xfrm>
          <a:off x="18605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22861</xdr:rowOff>
    </xdr:from>
    <xdr:to>
      <xdr:col>102</xdr:col>
      <xdr:colOff>114300</xdr:colOff>
      <xdr:row>86</xdr:row>
      <xdr:rowOff>22861</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8656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735" name="n_1aveValue【消防施設】&#10;一人当たり面積">
          <a:extLst>
            <a:ext uri="{FF2B5EF4-FFF2-40B4-BE49-F238E27FC236}">
              <a16:creationId xmlns:a16="http://schemas.microsoft.com/office/drawing/2014/main" id="{00000000-0008-0000-0200-0000DF020000}"/>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736" name="n_2aveValue【消防施設】&#10;一人当たり面積">
          <a:extLst>
            <a:ext uri="{FF2B5EF4-FFF2-40B4-BE49-F238E27FC236}">
              <a16:creationId xmlns:a16="http://schemas.microsoft.com/office/drawing/2014/main" id="{00000000-0008-0000-0200-0000E0020000}"/>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737" name="n_3aveValue【消防施設】&#10;一人当たり面積">
          <a:extLst>
            <a:ext uri="{FF2B5EF4-FFF2-40B4-BE49-F238E27FC236}">
              <a16:creationId xmlns:a16="http://schemas.microsoft.com/office/drawing/2014/main" id="{00000000-0008-0000-0200-0000E1020000}"/>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38" name="n_4aveValue【消防施設】&#10;一人当たり面積">
          <a:extLst>
            <a:ext uri="{FF2B5EF4-FFF2-40B4-BE49-F238E27FC236}">
              <a16:creationId xmlns:a16="http://schemas.microsoft.com/office/drawing/2014/main" id="{00000000-0008-0000-0200-0000E2020000}"/>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739" name="n_1mainValue【消防施設】&#10;一人当たり面積">
          <a:extLst>
            <a:ext uri="{FF2B5EF4-FFF2-40B4-BE49-F238E27FC236}">
              <a16:creationId xmlns:a16="http://schemas.microsoft.com/office/drawing/2014/main" id="{00000000-0008-0000-0200-0000E3020000}"/>
            </a:ext>
          </a:extLst>
        </xdr:cNvPr>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40" name="n_2mainValue【消防施設】&#10;一人当たり面積">
          <a:extLst>
            <a:ext uri="{FF2B5EF4-FFF2-40B4-BE49-F238E27FC236}">
              <a16:creationId xmlns:a16="http://schemas.microsoft.com/office/drawing/2014/main" id="{00000000-0008-0000-0200-0000E4020000}"/>
            </a:ext>
          </a:extLst>
        </xdr:cNvPr>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741" name="n_3mainValue【消防施設】&#10;一人当たり面積">
          <a:extLst>
            <a:ext uri="{FF2B5EF4-FFF2-40B4-BE49-F238E27FC236}">
              <a16:creationId xmlns:a16="http://schemas.microsoft.com/office/drawing/2014/main" id="{00000000-0008-0000-0200-0000E5020000}"/>
            </a:ext>
          </a:extLst>
        </xdr:cNvPr>
        <xdr:cNvSpPr txBox="1"/>
      </xdr:nvSpPr>
      <xdr:spPr>
        <a:xfrm>
          <a:off x="19310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64788</xdr:rowOff>
    </xdr:from>
    <xdr:ext cx="469744" cy="259045"/>
    <xdr:sp macro="" textlink="">
      <xdr:nvSpPr>
        <xdr:cNvPr id="742" name="n_4mainValue【消防施設】&#10;一人当たり面積">
          <a:extLst>
            <a:ext uri="{FF2B5EF4-FFF2-40B4-BE49-F238E27FC236}">
              <a16:creationId xmlns:a16="http://schemas.microsoft.com/office/drawing/2014/main" id="{00000000-0008-0000-0200-0000E6020000}"/>
            </a:ext>
          </a:extLst>
        </xdr:cNvPr>
        <xdr:cNvSpPr txBox="1"/>
      </xdr:nvSpPr>
      <xdr:spPr>
        <a:xfrm>
          <a:off x="18421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00000000-0008-0000-02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00000000-0008-0000-0200-00000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71" name="【庁舎】&#10;有形固定資産減価償却率最大値テキスト">
          <a:extLst>
            <a:ext uri="{FF2B5EF4-FFF2-40B4-BE49-F238E27FC236}">
              <a16:creationId xmlns:a16="http://schemas.microsoft.com/office/drawing/2014/main" id="{00000000-0008-0000-0200-00000303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73" name="【庁舎】&#10;有形固定資産減価償却率平均値テキスト">
          <a:extLst>
            <a:ext uri="{FF2B5EF4-FFF2-40B4-BE49-F238E27FC236}">
              <a16:creationId xmlns:a16="http://schemas.microsoft.com/office/drawing/2014/main" id="{00000000-0008-0000-0200-00000503000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8" name="フローチャート: 判断 777">
          <a:extLst>
            <a:ext uri="{FF2B5EF4-FFF2-40B4-BE49-F238E27FC236}">
              <a16:creationId xmlns:a16="http://schemas.microsoft.com/office/drawing/2014/main" id="{00000000-0008-0000-0200-00000A03000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85" name="【庁舎】&#10;有形固定資産減価償却率該当値テキスト">
          <a:extLst>
            <a:ext uri="{FF2B5EF4-FFF2-40B4-BE49-F238E27FC236}">
              <a16:creationId xmlns:a16="http://schemas.microsoft.com/office/drawing/2014/main" id="{00000000-0008-0000-0200-000011030000}"/>
            </a:ext>
          </a:extLst>
        </xdr:cNvPr>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89081</xdr:rowOff>
    </xdr:from>
    <xdr:to>
      <xdr:col>81</xdr:col>
      <xdr:colOff>101600</xdr:colOff>
      <xdr:row>106</xdr:row>
      <xdr:rowOff>19231</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5430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139881</xdr:rowOff>
    </xdr:from>
    <xdr:to>
      <xdr:col>85</xdr:col>
      <xdr:colOff>127000</xdr:colOff>
      <xdr:row>106</xdr:row>
      <xdr:rowOff>7620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5481300" y="1814213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139881</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4592300" y="181241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13652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107224</xdr:rowOff>
    </xdr:from>
    <xdr:to>
      <xdr:col>76</xdr:col>
      <xdr:colOff>114300</xdr:colOff>
      <xdr:row>105</xdr:row>
      <xdr:rowOff>121920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3703300" y="181094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27032</xdr:rowOff>
    </xdr:from>
    <xdr:to>
      <xdr:col>67</xdr:col>
      <xdr:colOff>101600</xdr:colOff>
      <xdr:row>105</xdr:row>
      <xdr:rowOff>128632</xdr:rowOff>
    </xdr:to>
    <xdr:sp macro="" textlink="">
      <xdr:nvSpPr>
        <xdr:cNvPr id="792" name="楕円 791">
          <a:extLst>
            <a:ext uri="{FF2B5EF4-FFF2-40B4-BE49-F238E27FC236}">
              <a16:creationId xmlns:a16="http://schemas.microsoft.com/office/drawing/2014/main" id="{00000000-0008-0000-0200-000018030000}"/>
            </a:ext>
          </a:extLst>
        </xdr:cNvPr>
        <xdr:cNvSpPr/>
      </xdr:nvSpPr>
      <xdr:spPr>
        <a:xfrm>
          <a:off x="12763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77832</xdr:rowOff>
    </xdr:from>
    <xdr:to>
      <xdr:col>71</xdr:col>
      <xdr:colOff>177800</xdr:colOff>
      <xdr:row>105</xdr:row>
      <xdr:rowOff>107224</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2814300" y="180800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94" name="n_1aveValue【庁舎】&#10;有形固定資産減価償却率">
          <a:extLst>
            <a:ext uri="{FF2B5EF4-FFF2-40B4-BE49-F238E27FC236}">
              <a16:creationId xmlns:a16="http://schemas.microsoft.com/office/drawing/2014/main" id="{00000000-0008-0000-0200-00001A030000}"/>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95" name="n_2aveValue【庁舎】&#10;有形固定資産減価償却率">
          <a:extLst>
            <a:ext uri="{FF2B5EF4-FFF2-40B4-BE49-F238E27FC236}">
              <a16:creationId xmlns:a16="http://schemas.microsoft.com/office/drawing/2014/main" id="{00000000-0008-0000-0200-00001B030000}"/>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96" name="n_3aveValue【庁舎】&#10;有形固定資産減価償却率">
          <a:extLst>
            <a:ext uri="{FF2B5EF4-FFF2-40B4-BE49-F238E27FC236}">
              <a16:creationId xmlns:a16="http://schemas.microsoft.com/office/drawing/2014/main" id="{00000000-0008-0000-0200-00001C03000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7" name="n_4aveValue【庁舎】&#10;有形固定資産減価償却率">
          <a:extLst>
            <a:ext uri="{FF2B5EF4-FFF2-40B4-BE49-F238E27FC236}">
              <a16:creationId xmlns:a16="http://schemas.microsoft.com/office/drawing/2014/main" id="{00000000-0008-0000-0200-00001D030000}"/>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10358</xdr:rowOff>
    </xdr:from>
    <xdr:ext cx="405111" cy="259045"/>
    <xdr:sp macro="" textlink="">
      <xdr:nvSpPr>
        <xdr:cNvPr id="798" name="n_1mainValue【庁舎】&#10;有形固定資産減価償却率">
          <a:extLst>
            <a:ext uri="{FF2B5EF4-FFF2-40B4-BE49-F238E27FC236}">
              <a16:creationId xmlns:a16="http://schemas.microsoft.com/office/drawing/2014/main" id="{00000000-0008-0000-0200-00001E030000}"/>
            </a:ext>
          </a:extLst>
        </xdr:cNvPr>
        <xdr:cNvSpPr txBox="1"/>
      </xdr:nvSpPr>
      <xdr:spPr>
        <a:xfrm>
          <a:off x="152660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99" name="n_2mainValue【庁舎】&#10;有形固定資産減価償却率">
          <a:extLst>
            <a:ext uri="{FF2B5EF4-FFF2-40B4-BE49-F238E27FC236}">
              <a16:creationId xmlns:a16="http://schemas.microsoft.com/office/drawing/2014/main" id="{00000000-0008-0000-0200-00001F030000}"/>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800" name="n_3mainValue【庁舎】&#10;有形固定資産減価償却率">
          <a:extLst>
            <a:ext uri="{FF2B5EF4-FFF2-40B4-BE49-F238E27FC236}">
              <a16:creationId xmlns:a16="http://schemas.microsoft.com/office/drawing/2014/main" id="{00000000-0008-0000-0200-000020030000}"/>
            </a:ext>
          </a:extLst>
        </xdr:cNvPr>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801" name="n_4mainValue【庁舎】&#10;有形固定資産減価償却率">
          <a:extLst>
            <a:ext uri="{FF2B5EF4-FFF2-40B4-BE49-F238E27FC236}">
              <a16:creationId xmlns:a16="http://schemas.microsoft.com/office/drawing/2014/main" id="{00000000-0008-0000-0200-000021030000}"/>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0000000-0008-0000-0200-00003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8" name="【庁舎】&#10;一人当たり面積最小値テキスト">
          <a:extLst>
            <a:ext uri="{FF2B5EF4-FFF2-40B4-BE49-F238E27FC236}">
              <a16:creationId xmlns:a16="http://schemas.microsoft.com/office/drawing/2014/main" id="{00000000-0008-0000-0200-00003C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30" name="【庁舎】&#10;一人当たり面積最大値テキスト">
          <a:extLst>
            <a:ext uri="{FF2B5EF4-FFF2-40B4-BE49-F238E27FC236}">
              <a16:creationId xmlns:a16="http://schemas.microsoft.com/office/drawing/2014/main" id="{00000000-0008-0000-0200-00003E03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32" name="【庁舎】&#10;一人当たり面積平均値テキスト">
          <a:extLst>
            <a:ext uri="{FF2B5EF4-FFF2-40B4-BE49-F238E27FC236}">
              <a16:creationId xmlns:a16="http://schemas.microsoft.com/office/drawing/2014/main" id="{00000000-0008-0000-0200-000040030000}"/>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37" name="フローチャート: 判断 836">
          <a:extLst>
            <a:ext uri="{FF2B5EF4-FFF2-40B4-BE49-F238E27FC236}">
              <a16:creationId xmlns:a16="http://schemas.microsoft.com/office/drawing/2014/main" id="{00000000-0008-0000-0200-000045030000}"/>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121738</xdr:rowOff>
    </xdr:from>
    <xdr:to>
      <xdr:col>116</xdr:col>
      <xdr:colOff>114300</xdr:colOff>
      <xdr:row>106</xdr:row>
      <xdr:rowOff>51888</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21107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144615</xdr:rowOff>
    </xdr:from>
    <xdr:ext cx="469744" cy="259045"/>
    <xdr:sp macro="" textlink="">
      <xdr:nvSpPr>
        <xdr:cNvPr id="844" name="【庁舎】&#10;一人当たり面積該当値テキスト">
          <a:extLst>
            <a:ext uri="{FF2B5EF4-FFF2-40B4-BE49-F238E27FC236}">
              <a16:creationId xmlns:a16="http://schemas.microsoft.com/office/drawing/2014/main" id="{00000000-0008-0000-0200-00004C030000}"/>
            </a:ext>
          </a:extLst>
        </xdr:cNvPr>
        <xdr:cNvSpPr txBox="1"/>
      </xdr:nvSpPr>
      <xdr:spPr>
        <a:xfrm>
          <a:off x="22199600" y="1797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120106</xdr:rowOff>
    </xdr:from>
    <xdr:to>
      <xdr:col>112</xdr:col>
      <xdr:colOff>38100</xdr:colOff>
      <xdr:row>106</xdr:row>
      <xdr:rowOff>50256</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21272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170906</xdr:rowOff>
    </xdr:from>
    <xdr:to>
      <xdr:col>116</xdr:col>
      <xdr:colOff>63500</xdr:colOff>
      <xdr:row>106</xdr:row>
      <xdr:rowOff>1088</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21323300" y="1817315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20383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169273</xdr:rowOff>
    </xdr:from>
    <xdr:to>
      <xdr:col>111</xdr:col>
      <xdr:colOff>177800</xdr:colOff>
      <xdr:row>105</xdr:row>
      <xdr:rowOff>170906</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20434300" y="181715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49" name="楕円 848">
          <a:extLst>
            <a:ext uri="{FF2B5EF4-FFF2-40B4-BE49-F238E27FC236}">
              <a16:creationId xmlns:a16="http://schemas.microsoft.com/office/drawing/2014/main" id="{00000000-0008-0000-0200-000051030000}"/>
            </a:ext>
          </a:extLst>
        </xdr:cNvPr>
        <xdr:cNvSpPr/>
      </xdr:nvSpPr>
      <xdr:spPr>
        <a:xfrm>
          <a:off x="19494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167639</xdr:rowOff>
    </xdr:from>
    <xdr:to>
      <xdr:col>107</xdr:col>
      <xdr:colOff>50800</xdr:colOff>
      <xdr:row>105</xdr:row>
      <xdr:rowOff>169273</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9545300" y="1816988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116839</xdr:rowOff>
    </xdr:from>
    <xdr:to>
      <xdr:col>98</xdr:col>
      <xdr:colOff>38100</xdr:colOff>
      <xdr:row>106</xdr:row>
      <xdr:rowOff>46989</xdr:rowOff>
    </xdr:to>
    <xdr:sp macro="" textlink="">
      <xdr:nvSpPr>
        <xdr:cNvPr id="851" name="楕円 850">
          <a:extLst>
            <a:ext uri="{FF2B5EF4-FFF2-40B4-BE49-F238E27FC236}">
              <a16:creationId xmlns:a16="http://schemas.microsoft.com/office/drawing/2014/main" id="{00000000-0008-0000-0200-000053030000}"/>
            </a:ext>
          </a:extLst>
        </xdr:cNvPr>
        <xdr:cNvSpPr/>
      </xdr:nvSpPr>
      <xdr:spPr>
        <a:xfrm>
          <a:off x="18605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167639</xdr:rowOff>
    </xdr:from>
    <xdr:to>
      <xdr:col>102</xdr:col>
      <xdr:colOff>114300</xdr:colOff>
      <xdr:row>105</xdr:row>
      <xdr:rowOff>167639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8656300" y="18169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853" name="n_1aveValue【庁舎】&#10;一人当たり面積">
          <a:extLst>
            <a:ext uri="{FF2B5EF4-FFF2-40B4-BE49-F238E27FC236}">
              <a16:creationId xmlns:a16="http://schemas.microsoft.com/office/drawing/2014/main" id="{00000000-0008-0000-0200-000055030000}"/>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854" name="n_2aveValue【庁舎】&#10;一人当たり面積">
          <a:extLst>
            <a:ext uri="{FF2B5EF4-FFF2-40B4-BE49-F238E27FC236}">
              <a16:creationId xmlns:a16="http://schemas.microsoft.com/office/drawing/2014/main" id="{00000000-0008-0000-0200-000056030000}"/>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855" name="n_3aveValue【庁舎】&#10;一人当たり面積">
          <a:extLst>
            <a:ext uri="{FF2B5EF4-FFF2-40B4-BE49-F238E27FC236}">
              <a16:creationId xmlns:a16="http://schemas.microsoft.com/office/drawing/2014/main" id="{00000000-0008-0000-0200-000057030000}"/>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856" name="n_4aveValue【庁舎】&#10;一人当たり面積">
          <a:extLst>
            <a:ext uri="{FF2B5EF4-FFF2-40B4-BE49-F238E27FC236}">
              <a16:creationId xmlns:a16="http://schemas.microsoft.com/office/drawing/2014/main" id="{00000000-0008-0000-0200-000058030000}"/>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41383</xdr:rowOff>
    </xdr:from>
    <xdr:ext cx="469744" cy="259045"/>
    <xdr:sp macro="" textlink="">
      <xdr:nvSpPr>
        <xdr:cNvPr id="857" name="n_1mainValue【庁舎】&#10;一人当たり面積">
          <a:extLst>
            <a:ext uri="{FF2B5EF4-FFF2-40B4-BE49-F238E27FC236}">
              <a16:creationId xmlns:a16="http://schemas.microsoft.com/office/drawing/2014/main" id="{00000000-0008-0000-0200-000059030000}"/>
            </a:ext>
          </a:extLst>
        </xdr:cNvPr>
        <xdr:cNvSpPr txBox="1"/>
      </xdr:nvSpPr>
      <xdr:spPr>
        <a:xfrm>
          <a:off x="210757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58" name="n_2mainValue【庁舎】&#10;一人当たり面積">
          <a:extLst>
            <a:ext uri="{FF2B5EF4-FFF2-40B4-BE49-F238E27FC236}">
              <a16:creationId xmlns:a16="http://schemas.microsoft.com/office/drawing/2014/main" id="{00000000-0008-0000-0200-00005A030000}"/>
            </a:ext>
          </a:extLst>
        </xdr:cNvPr>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859" name="n_3mainValue【庁舎】&#10;一人当たり面積">
          <a:extLst>
            <a:ext uri="{FF2B5EF4-FFF2-40B4-BE49-F238E27FC236}">
              <a16:creationId xmlns:a16="http://schemas.microsoft.com/office/drawing/2014/main" id="{00000000-0008-0000-0200-00005B030000}"/>
            </a:ext>
          </a:extLst>
        </xdr:cNvPr>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38116</xdr:rowOff>
    </xdr:from>
    <xdr:ext cx="469744" cy="259045"/>
    <xdr:sp macro="" textlink="">
      <xdr:nvSpPr>
        <xdr:cNvPr id="860" name="n_4mainValue【庁舎】&#10;一人当たり面積">
          <a:extLst>
            <a:ext uri="{FF2B5EF4-FFF2-40B4-BE49-F238E27FC236}">
              <a16:creationId xmlns:a16="http://schemas.microsoft.com/office/drawing/2014/main" id="{00000000-0008-0000-0200-00005C030000}"/>
            </a:ext>
          </a:extLst>
        </xdr:cNvPr>
        <xdr:cNvSpPr txBox="1"/>
      </xdr:nvSpPr>
      <xdr:spPr>
        <a:xfrm>
          <a:off x="18421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0200-00005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0200-00005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消防施設であり、その理由としては設置時期の古い防火水槽や消火栓が施設の大半を占めているためであり、今後も必要に応じて適切な維持管理・更新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年度に建替えを行ったため、減価償却率が類似団体の平均値と比較して特段低位にある。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また、一般廃棄物処理施設については令和元年度に老朽化した旧施設の取り壊しが完了したため、減価償却率が一時的に低下したがその後償却率は上昇し、類似団体内平均値に近くなっている。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今後も引続き、公共施設等総合管理計画や個別施設計画に基づき施設の維持管理を適切に行っていく。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4055C4C-851A-4363-9779-50588A1E435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A7CDF76-831A-4EA9-83F4-982B66E6D2B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49A60B8-B628-413C-B169-B070ADD3515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6E93D73-CA96-4A4A-A197-6FD0B68C0B8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5EE6240-2BF2-45FF-A574-1E144AEF5AA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D8C3A7D-EA41-462D-9E78-FE5769810648}"/>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5AF1742-8898-4FF2-9BCA-0D88F5E0ACF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6F947CB0-C44A-46F2-912B-6FE81C88DA7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53FAAA6-49FB-41C4-86FE-C96C0E7C4B9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2B1E0C9-B9C8-415B-84B3-9B8867FFC65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17,575
17,197
22.15
9,382,314
9,048,159
290,559
4,533,797
6,005,721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3736BA4-01C1-4A3C-8C00-B32E2FED159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D7212C6-FFF4-42D3-B3D3-B61092AB006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9B7EADB-EF18-49FB-AFF4-C97B0AE53AC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9FE1D0B-0F45-406E-9A4E-1D395BFC8F1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346636A-1A77-4D87-BAC0-A9D40EE5D10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188F731-EB70-4D89-988B-E2B4CC81712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CF5B9E7-71DE-49D9-A028-42A0D3FCE31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9DD3B4A-11E8-4DC9-86A8-E682B6E2124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CD27EB0-F3E4-4661-B934-F26CE41604E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0053019-411E-4E09-A149-6D7258511EC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A0937DB-5A17-48D8-BCD9-8509D2FAF66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248381D-1E6E-48A8-83C4-F968AA3583DF}"/>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EDE900F-A20F-4DF6-AA5C-0531022542A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BDFF152-26E9-4AC4-850A-BBFF3B55EE9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CE796AF-F5A7-4149-8FFC-E067B2DA69B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99992AD-78C5-4C22-B017-0AD80D2C6CD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FC50CAC-5C57-4090-A068-133F0921946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BF9264F-4A77-4518-86F0-5FCB6112E562}"/>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392044F5-D1CB-4A78-85F8-3B15608B4994}"/>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AECAF49E-9EF7-41CF-AF30-70D2B48387EC}"/>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2419D310-3DC2-409E-ADEB-8C021B057126}"/>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9C46C0B6-193A-48C3-B980-8ED7993ED646}"/>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9BBF1B74-7553-4D50-AC51-6FFDD1D76365}"/>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FCE2F820-BA88-42AA-B2B9-FADF371CA124}"/>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12C484A-2985-4B90-9B87-7809F0631F6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580761B-9056-4E9E-BA2B-748E686C2148}"/>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8B8CD99-82DB-46EF-A22C-D15BC3F3B66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836BC99-B53D-49ED-9A7C-79C2A728709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9AE54B8-E1FF-4E96-A2BA-68089161111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20CF0E1-768D-4214-9A74-A4F8FB246BF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D5C3410-7026-46F4-92F2-978295D1A2B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D53545D-7CDE-46B6-9A5A-747C48EE24B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5F848CD-FF64-4BE9-BAB4-75A96B019AD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CA7D942-390F-4AF7-ACD8-B62E0434A7B3}"/>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25CD245-678A-4399-8E08-2971A627FFB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1275B0B-9024-4EE4-9E8C-BF81E9E6E20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CE929DD-9797-4056-B876-E8BE8A48EDF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前年度から０．０１ポイントの低下、令和２年度も０．０１ポイント低下、令和３年度は０．０２ポイント低下、令和４年度も０．０２ポイント低下し、令和５年度は０．０１ポイントの低下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は上回っているものの、近年は指数が低下傾向であるため、今後も人口増対策や定住促進及び徴収率向上による自主財源確保を図るとともに、行財政改革などによる歳出の見直しを推進しながら財政の健全化・基盤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3A44E07-E836-40D2-AC5D-A2555015E54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9AC004B4-6E6B-49A1-9590-5D85186A4391}"/>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DC14004-7B64-4D5D-B242-C5909E232AF8}"/>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F68F4407-65DD-40E7-A936-CF1434FCC98D}"/>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338C8EA3-0B75-4B2F-893F-DAE2C6F2EF24}"/>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9DB84B75-E117-4708-B8F4-1A807E0D4341}"/>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9265B64F-86D0-40AC-B4B7-8ED25ACF856C}"/>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553A7A38-FCE2-4C6F-A274-7F27BC0C2FE9}"/>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7A341E91-A4B9-4CBB-9589-E425BCD1F33F}"/>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D8ECD861-3191-4A0D-8125-0FE8E6DEDD21}"/>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F66F28D9-DA81-45B1-A612-71A78A0DE88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FAF3F0A9-C744-4C0D-A614-01F7B3A1DF39}"/>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FF36364C-FB4D-42C7-A9CB-8C0D972AADAF}"/>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3BFADF9-A745-4A83-BC7F-E038DC0DBD1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9DFD0C68-4E97-4844-ACEA-871114CE578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3E5C7E5A-CFF4-472F-966C-AEB9FB4B902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3CBF0C5C-9A29-45DF-BBE9-2C45A89E4A8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FA1E37C7-33CF-4163-8049-4E113863D50B}"/>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CCB2A218-B3D1-42DA-B59C-2ACBFAFADE67}"/>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333667F0-4F4D-438B-9E98-62B0BDAA9FFB}"/>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D40825DD-EC96-4D8E-A7A9-22A4822FF6A7}"/>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81945</xdr:rowOff>
    </xdr:from>
    <xdr:to>
      <xdr:col>23</xdr:col>
      <xdr:colOff>133350</xdr:colOff>
      <xdr:row>41</xdr:row>
      <xdr:rowOff>93435</xdr:rowOff>
    </xdr:to>
    <xdr:cxnSp macro="">
      <xdr:nvCxnSpPr>
        <xdr:cNvPr id="70" name="直線コネクタ 69">
          <a:extLst>
            <a:ext uri="{FF2B5EF4-FFF2-40B4-BE49-F238E27FC236}">
              <a16:creationId xmlns:a16="http://schemas.microsoft.com/office/drawing/2014/main" id="{9D813D57-FE42-4A83-A6D3-9236B5515200}"/>
            </a:ext>
          </a:extLst>
        </xdr:cNvPr>
        <xdr:cNvCxnSpPr/>
      </xdr:nvCxnSpPr>
      <xdr:spPr>
        <a:xfrm>
          <a:off x="4114800" y="71113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246EF42F-07C2-4CC5-9BFB-22F32F8E88CF}"/>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66508A1B-0829-4BF2-98C1-40B1FA08CA8B}"/>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81945</xdr:rowOff>
    </xdr:to>
    <xdr:cxnSp macro="">
      <xdr:nvCxnSpPr>
        <xdr:cNvPr id="73" name="直線コネクタ 72">
          <a:extLst>
            <a:ext uri="{FF2B5EF4-FFF2-40B4-BE49-F238E27FC236}">
              <a16:creationId xmlns:a16="http://schemas.microsoft.com/office/drawing/2014/main" id="{24FBDC1E-EFB5-4C3D-B33B-37404E09E80B}"/>
            </a:ext>
          </a:extLst>
        </xdr:cNvPr>
        <xdr:cNvCxnSpPr/>
      </xdr:nvCxnSpPr>
      <xdr:spPr>
        <a:xfrm>
          <a:off x="3225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D46BF497-A1C0-448E-9A43-B93C8DAC231A}"/>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6E4A5AB6-3F17-4507-A75B-3917A0F33E1F}"/>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58965</xdr:rowOff>
    </xdr:to>
    <xdr:cxnSp macro="">
      <xdr:nvCxnSpPr>
        <xdr:cNvPr id="76" name="直線コネクタ 75">
          <a:extLst>
            <a:ext uri="{FF2B5EF4-FFF2-40B4-BE49-F238E27FC236}">
              <a16:creationId xmlns:a16="http://schemas.microsoft.com/office/drawing/2014/main" id="{A4189F17-394E-4198-AA6A-455A173BDA92}"/>
            </a:ext>
          </a:extLst>
        </xdr:cNvPr>
        <xdr:cNvCxnSpPr/>
      </xdr:nvCxnSpPr>
      <xdr:spPr>
        <a:xfrm>
          <a:off x="2336800" y="70654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86872F91-05A8-4C69-A21F-690EC98D5D71}"/>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2BCBBD7C-E14D-4358-980F-6967C90607DB}"/>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a:extLst>
            <a:ext uri="{FF2B5EF4-FFF2-40B4-BE49-F238E27FC236}">
              <a16:creationId xmlns:a16="http://schemas.microsoft.com/office/drawing/2014/main" id="{41391E7F-FA4C-4B8B-829E-855085010392}"/>
            </a:ext>
          </a:extLst>
        </xdr:cNvPr>
        <xdr:cNvCxnSpPr/>
      </xdr:nvCxnSpPr>
      <xdr:spPr>
        <a:xfrm>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FD5622CA-5334-4D6C-9D45-11A5DCF1CC8E}"/>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BDEA9EB1-A311-400F-89AA-A048E273523D}"/>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E294D657-6966-4476-87FB-27E62895D945}"/>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6C188BB8-783D-45A4-ACD0-1E0341AD680D}"/>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2F5919C-01E7-4A11-9507-4DCDB31CABA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2E65AB5-132F-4C2F-A9B8-4ED8637403F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F95221B-72E2-4D38-8505-AB28F07798B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F9EB317-4B05-498F-8606-6957A26C121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9CF6377D-21F1-4BA9-9421-F2E849153E0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a:extLst>
            <a:ext uri="{FF2B5EF4-FFF2-40B4-BE49-F238E27FC236}">
              <a16:creationId xmlns:a16="http://schemas.microsoft.com/office/drawing/2014/main" id="{E9EAF93C-58A8-41DE-9051-B62B8A381C6F}"/>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0" name="財政力該当値テキスト">
          <a:extLst>
            <a:ext uri="{FF2B5EF4-FFF2-40B4-BE49-F238E27FC236}">
              <a16:creationId xmlns:a16="http://schemas.microsoft.com/office/drawing/2014/main" id="{EFAEB153-AC95-489A-AFAB-56DDE21237BB}"/>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31145</xdr:rowOff>
    </xdr:from>
    <xdr:to>
      <xdr:col>19</xdr:col>
      <xdr:colOff>184150</xdr:colOff>
      <xdr:row>41</xdr:row>
      <xdr:rowOff>132745</xdr:rowOff>
    </xdr:to>
    <xdr:sp macro="" textlink="">
      <xdr:nvSpPr>
        <xdr:cNvPr id="91" name="楕円 90">
          <a:extLst>
            <a:ext uri="{FF2B5EF4-FFF2-40B4-BE49-F238E27FC236}">
              <a16:creationId xmlns:a16="http://schemas.microsoft.com/office/drawing/2014/main" id="{DA3711CB-BBC4-408F-AB5C-7C95BEA78EED}"/>
            </a:ext>
          </a:extLst>
        </xdr:cNvPr>
        <xdr:cNvSpPr/>
      </xdr:nvSpPr>
      <xdr:spPr>
        <a:xfrm>
          <a:off x="4064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142922</xdr:rowOff>
    </xdr:from>
    <xdr:ext cx="736600" cy="259045"/>
    <xdr:sp macro="" textlink="">
      <xdr:nvSpPr>
        <xdr:cNvPr id="92" name="テキスト ボックス 91">
          <a:extLst>
            <a:ext uri="{FF2B5EF4-FFF2-40B4-BE49-F238E27FC236}">
              <a16:creationId xmlns:a16="http://schemas.microsoft.com/office/drawing/2014/main" id="{69DC293D-5D6E-43E5-B29B-57534F102839}"/>
            </a:ext>
          </a:extLst>
        </xdr:cNvPr>
        <xdr:cNvSpPr txBox="1"/>
      </xdr:nvSpPr>
      <xdr:spPr>
        <a:xfrm>
          <a:off x="3733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a16="http://schemas.microsoft.com/office/drawing/2014/main" id="{2FC215EE-86E1-4118-9EB2-C9F23A3B54AE}"/>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a:extLst>
            <a:ext uri="{FF2B5EF4-FFF2-40B4-BE49-F238E27FC236}">
              <a16:creationId xmlns:a16="http://schemas.microsoft.com/office/drawing/2014/main" id="{2B5D4355-9AB2-4FA0-8F78-7060D3194F1D}"/>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5" name="楕円 94">
          <a:extLst>
            <a:ext uri="{FF2B5EF4-FFF2-40B4-BE49-F238E27FC236}">
              <a16:creationId xmlns:a16="http://schemas.microsoft.com/office/drawing/2014/main" id="{09A044D7-D466-4311-BAB9-1E9CD250E6F6}"/>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6" name="テキスト ボックス 95">
          <a:extLst>
            <a:ext uri="{FF2B5EF4-FFF2-40B4-BE49-F238E27FC236}">
              <a16:creationId xmlns:a16="http://schemas.microsoft.com/office/drawing/2014/main" id="{610B4D6F-4E77-473E-AFB2-292B64E7F396}"/>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7" name="楕円 96">
          <a:extLst>
            <a:ext uri="{FF2B5EF4-FFF2-40B4-BE49-F238E27FC236}">
              <a16:creationId xmlns:a16="http://schemas.microsoft.com/office/drawing/2014/main" id="{3240F52E-EDE9-4F41-874C-06B8EDEEF225}"/>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8" name="テキスト ボックス 97">
          <a:extLst>
            <a:ext uri="{FF2B5EF4-FFF2-40B4-BE49-F238E27FC236}">
              <a16:creationId xmlns:a16="http://schemas.microsoft.com/office/drawing/2014/main" id="{11625134-DD23-4B17-B442-3733A6829C0C}"/>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B798EB85-E4F0-4044-8C6C-BF9FBF8F662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9996DB9B-1BB2-46F1-AD5C-6A34A4937B0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67A22B2F-311F-4C88-B2C0-40C93375E79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B1820511-D9D7-4FD3-9A9C-9DAF59106AE3}"/>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9735B7AA-7AF2-4D2D-BF43-27D9F6860A9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A7CF5B26-BD28-4532-8F71-26D78CD5D6F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FBECD760-7E22-4E30-B8F8-108A6F1EFBD2}"/>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B7B47FE7-5250-4AD0-85AE-C0B0F14EE1A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63B9A984-4827-4D03-9223-7BAAE2FE651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C40E4D1D-92F5-4ADD-9BE2-B7542DDC991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4EEFED06-32F2-4E7A-B980-7D96DABFF01A}"/>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BFB90935-6129-4ED4-86D4-8A7B5DAB1E42}"/>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6415DDA9-35D7-4577-9225-4D93504CA6E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前年度から横ばい、令和２年度は０．１ポイント低下、令和３年度は８．０ポイント低下、令和４年度は３．９ポイント上昇、令和５年度は０．１ポイントの低下となった。分母である経常一般財源収入について、増加（地方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+77,625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千円）した一方で、分子である経常的経費充当一般財源の人件費（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+29,903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千円）、扶助費（＋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千円）、繰出金（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+37,818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千円）も増加し、昨年度とほぼ横ばいの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ポイント減）となった。依然として類似団体の平均を上回っており、今後も人件費や扶助費の増加等で高い水準で推移すると見込まれるため、経常経費の抑制に努める。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CE43A392-9E25-4129-A446-993979D93D44}"/>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41834480-0C34-41D6-AB7C-D145AC7F38D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2D407B02-4E0E-4D7F-AEEB-901071FDBCDB}"/>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24893E8D-35BC-47F2-80A4-3ED5E1D566F7}"/>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9BFB42F2-965A-4FD4-AC63-43B192D7B9CB}"/>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204A947A-20E3-4BB5-8FF5-988345547449}"/>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A7AC077C-B04C-453D-8C3B-238BC8BA257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130708CC-6F4F-473C-BAFE-074F15B7D8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5C99C366-6DDC-415C-B109-12B7CCEB3319}"/>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8CC3865B-B193-4F9A-BE09-301ECB49DB2E}"/>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1E4220F8-B05D-4418-AA86-AF8A1746D452}"/>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ED960EB1-7935-412A-920B-391AE255218C}"/>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A1619A34-F63A-4C48-8542-B348D04D1BD9}"/>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94427D35-1728-447C-AA2F-B07F7B1AEA3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E8BA0AC1-3037-4FE5-8716-ABEC8AB175FF}"/>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F22B724A-4F6F-4886-96EF-0B7C03D27548}"/>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521D92DB-0C16-45DC-ADC5-0AFFC7DE8388}"/>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15C7DD98-9F35-4873-B715-4C232048DBE7}"/>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6B7190C2-1590-4715-865B-9975F3FB1B03}"/>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7CCCE6F4-2AEC-46A9-A99A-40DD37043E75}"/>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E68F91F6-44BC-42E1-81D7-18E1772E909E}"/>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113242</xdr:rowOff>
    </xdr:from>
    <xdr:to>
      <xdr:col>23</xdr:col>
      <xdr:colOff>133350</xdr:colOff>
      <xdr:row>65</xdr:row>
      <xdr:rowOff>117263</xdr:rowOff>
    </xdr:to>
    <xdr:cxnSp macro="">
      <xdr:nvCxnSpPr>
        <xdr:cNvPr id="133" name="直線コネクタ 132">
          <a:extLst>
            <a:ext uri="{FF2B5EF4-FFF2-40B4-BE49-F238E27FC236}">
              <a16:creationId xmlns:a16="http://schemas.microsoft.com/office/drawing/2014/main" id="{B8B02E2E-DBC2-441C-90B3-8C1B9877D8EB}"/>
            </a:ext>
          </a:extLst>
        </xdr:cNvPr>
        <xdr:cNvCxnSpPr/>
      </xdr:nvCxnSpPr>
      <xdr:spPr>
        <a:xfrm flipV="1">
          <a:off x="4114800" y="1125749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112BF3FC-43E5-4803-8188-F829280F2DB6}"/>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5CD7A598-52CA-40F3-B898-47A582B719DD}"/>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131869</xdr:rowOff>
    </xdr:from>
    <xdr:to>
      <xdr:col>19</xdr:col>
      <xdr:colOff>133350</xdr:colOff>
      <xdr:row>65</xdr:row>
      <xdr:rowOff>117263</xdr:rowOff>
    </xdr:to>
    <xdr:cxnSp macro="">
      <xdr:nvCxnSpPr>
        <xdr:cNvPr id="136" name="直線コネクタ 135">
          <a:extLst>
            <a:ext uri="{FF2B5EF4-FFF2-40B4-BE49-F238E27FC236}">
              <a16:creationId xmlns:a16="http://schemas.microsoft.com/office/drawing/2014/main" id="{43163CEA-F8B1-4C52-BB14-640C5BD20BF4}"/>
            </a:ext>
          </a:extLst>
        </xdr:cNvPr>
        <xdr:cNvCxnSpPr/>
      </xdr:nvCxnSpPr>
      <xdr:spPr>
        <a:xfrm>
          <a:off x="3225800" y="11104669"/>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664226F9-2FE7-4D46-8936-19B8C3E3CB94}"/>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4684D96D-5CBA-4EFA-91EC-537276895D77}"/>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131869</xdr:rowOff>
    </xdr:from>
    <xdr:to>
      <xdr:col>15</xdr:col>
      <xdr:colOff>82550</xdr:colOff>
      <xdr:row>66</xdr:row>
      <xdr:rowOff>110702</xdr:rowOff>
    </xdr:to>
    <xdr:cxnSp macro="">
      <xdr:nvCxnSpPr>
        <xdr:cNvPr id="139" name="直線コネクタ 138">
          <a:extLst>
            <a:ext uri="{FF2B5EF4-FFF2-40B4-BE49-F238E27FC236}">
              <a16:creationId xmlns:a16="http://schemas.microsoft.com/office/drawing/2014/main" id="{9679A964-F493-49C3-881D-1865EAA215F3}"/>
            </a:ext>
          </a:extLst>
        </xdr:cNvPr>
        <xdr:cNvCxnSpPr/>
      </xdr:nvCxnSpPr>
      <xdr:spPr>
        <a:xfrm flipV="1">
          <a:off x="2336800" y="11104669"/>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98FD4DFD-FD92-404A-8A66-E456085F5151}"/>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CDDFADF2-CB71-4B56-9630-13732A811332}"/>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110702</xdr:rowOff>
    </xdr:from>
    <xdr:to>
      <xdr:col>11</xdr:col>
      <xdr:colOff>31750</xdr:colOff>
      <xdr:row>66</xdr:row>
      <xdr:rowOff>114723</xdr:rowOff>
    </xdr:to>
    <xdr:cxnSp macro="">
      <xdr:nvCxnSpPr>
        <xdr:cNvPr id="142" name="直線コネクタ 141">
          <a:extLst>
            <a:ext uri="{FF2B5EF4-FFF2-40B4-BE49-F238E27FC236}">
              <a16:creationId xmlns:a16="http://schemas.microsoft.com/office/drawing/2014/main" id="{69628ADD-58FF-4FE3-ACC7-E1229397B3DF}"/>
            </a:ext>
          </a:extLst>
        </xdr:cNvPr>
        <xdr:cNvCxnSpPr/>
      </xdr:nvCxnSpPr>
      <xdr:spPr>
        <a:xfrm flipV="1">
          <a:off x="1447800" y="1142640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B7DA5550-88E8-4B0C-B338-0C28B9FA4B96}"/>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F04609CD-8DFC-47F4-A142-E37843AE5152}"/>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4A5C8967-9007-481E-86FB-3729F29EDFBB}"/>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4CB59306-17C8-404B-A247-F24F72BD3BCA}"/>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58799AA-00D7-44BF-A97C-DAFBBA176F0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C8B8B36-1249-4650-8581-FB5AC1FA3CD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B27E508C-03AE-42CA-AFFF-378CAA6F192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4DA460E-E73A-4B05-B632-1E7C87406B7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534AACB2-7858-4061-90D5-903B6918B4B5}"/>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62442</xdr:rowOff>
    </xdr:from>
    <xdr:to>
      <xdr:col>23</xdr:col>
      <xdr:colOff>184150</xdr:colOff>
      <xdr:row>65</xdr:row>
      <xdr:rowOff>164042</xdr:rowOff>
    </xdr:to>
    <xdr:sp macro="" textlink="">
      <xdr:nvSpPr>
        <xdr:cNvPr id="152" name="楕円 151">
          <a:extLst>
            <a:ext uri="{FF2B5EF4-FFF2-40B4-BE49-F238E27FC236}">
              <a16:creationId xmlns:a16="http://schemas.microsoft.com/office/drawing/2014/main" id="{0B068510-8FD3-4296-8D57-3BAAA9159495}"/>
            </a:ext>
          </a:extLst>
        </xdr:cNvPr>
        <xdr:cNvSpPr/>
      </xdr:nvSpPr>
      <xdr:spPr>
        <a:xfrm>
          <a:off x="49022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34519</xdr:rowOff>
    </xdr:from>
    <xdr:ext cx="762000" cy="259045"/>
    <xdr:sp macro="" textlink="">
      <xdr:nvSpPr>
        <xdr:cNvPr id="153" name="財政構造の弾力性該当値テキスト">
          <a:extLst>
            <a:ext uri="{FF2B5EF4-FFF2-40B4-BE49-F238E27FC236}">
              <a16:creationId xmlns:a16="http://schemas.microsoft.com/office/drawing/2014/main" id="{ADCA67F7-650F-4D6F-828A-BC9C1DA96A0A}"/>
            </a:ext>
          </a:extLst>
        </xdr:cNvPr>
        <xdr:cNvSpPr txBox="1"/>
      </xdr:nvSpPr>
      <xdr:spPr>
        <a:xfrm>
          <a:off x="5041900" y="111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66463</xdr:rowOff>
    </xdr:from>
    <xdr:to>
      <xdr:col>19</xdr:col>
      <xdr:colOff>184150</xdr:colOff>
      <xdr:row>65</xdr:row>
      <xdr:rowOff>168063</xdr:rowOff>
    </xdr:to>
    <xdr:sp macro="" textlink="">
      <xdr:nvSpPr>
        <xdr:cNvPr id="154" name="楕円 153">
          <a:extLst>
            <a:ext uri="{FF2B5EF4-FFF2-40B4-BE49-F238E27FC236}">
              <a16:creationId xmlns:a16="http://schemas.microsoft.com/office/drawing/2014/main" id="{C8B24AD7-117E-4919-8FAE-353E7DE57D01}"/>
            </a:ext>
          </a:extLst>
        </xdr:cNvPr>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152840</xdr:rowOff>
    </xdr:from>
    <xdr:ext cx="736600" cy="259045"/>
    <xdr:sp macro="" textlink="">
      <xdr:nvSpPr>
        <xdr:cNvPr id="155" name="テキスト ボックス 154">
          <a:extLst>
            <a:ext uri="{FF2B5EF4-FFF2-40B4-BE49-F238E27FC236}">
              <a16:creationId xmlns:a16="http://schemas.microsoft.com/office/drawing/2014/main" id="{8052AD22-C637-4647-9665-2006AA49BE16}"/>
            </a:ext>
          </a:extLst>
        </xdr:cNvPr>
        <xdr:cNvSpPr txBox="1"/>
      </xdr:nvSpPr>
      <xdr:spPr>
        <a:xfrm>
          <a:off x="3733800" y="1129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81069</xdr:rowOff>
    </xdr:from>
    <xdr:to>
      <xdr:col>15</xdr:col>
      <xdr:colOff>133350</xdr:colOff>
      <xdr:row>65</xdr:row>
      <xdr:rowOff>11219</xdr:rowOff>
    </xdr:to>
    <xdr:sp macro="" textlink="">
      <xdr:nvSpPr>
        <xdr:cNvPr id="156" name="楕円 155">
          <a:extLst>
            <a:ext uri="{FF2B5EF4-FFF2-40B4-BE49-F238E27FC236}">
              <a16:creationId xmlns:a16="http://schemas.microsoft.com/office/drawing/2014/main" id="{BD3F7280-E819-4395-9081-22001A86AC4E}"/>
            </a:ext>
          </a:extLst>
        </xdr:cNvPr>
        <xdr:cNvSpPr/>
      </xdr:nvSpPr>
      <xdr:spPr>
        <a:xfrm>
          <a:off x="3175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167446</xdr:rowOff>
    </xdr:from>
    <xdr:ext cx="762000" cy="259045"/>
    <xdr:sp macro="" textlink="">
      <xdr:nvSpPr>
        <xdr:cNvPr id="157" name="テキスト ボックス 156">
          <a:extLst>
            <a:ext uri="{FF2B5EF4-FFF2-40B4-BE49-F238E27FC236}">
              <a16:creationId xmlns:a16="http://schemas.microsoft.com/office/drawing/2014/main" id="{BFB3E2E7-69E3-43C5-BC32-5803B4736B54}"/>
            </a:ext>
          </a:extLst>
        </xdr:cNvPr>
        <xdr:cNvSpPr txBox="1"/>
      </xdr:nvSpPr>
      <xdr:spPr>
        <a:xfrm>
          <a:off x="2844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59902</xdr:rowOff>
    </xdr:from>
    <xdr:to>
      <xdr:col>11</xdr:col>
      <xdr:colOff>82550</xdr:colOff>
      <xdr:row>66</xdr:row>
      <xdr:rowOff>161502</xdr:rowOff>
    </xdr:to>
    <xdr:sp macro="" textlink="">
      <xdr:nvSpPr>
        <xdr:cNvPr id="158" name="楕円 157">
          <a:extLst>
            <a:ext uri="{FF2B5EF4-FFF2-40B4-BE49-F238E27FC236}">
              <a16:creationId xmlns:a16="http://schemas.microsoft.com/office/drawing/2014/main" id="{2B3FB8FE-C398-42F3-BC8F-942E167EFAC1}"/>
            </a:ext>
          </a:extLst>
        </xdr:cNvPr>
        <xdr:cNvSpPr/>
      </xdr:nvSpPr>
      <xdr:spPr>
        <a:xfrm>
          <a:off x="2286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146279</xdr:rowOff>
    </xdr:from>
    <xdr:ext cx="762000" cy="259045"/>
    <xdr:sp macro="" textlink="">
      <xdr:nvSpPr>
        <xdr:cNvPr id="159" name="テキスト ボックス 158">
          <a:extLst>
            <a:ext uri="{FF2B5EF4-FFF2-40B4-BE49-F238E27FC236}">
              <a16:creationId xmlns:a16="http://schemas.microsoft.com/office/drawing/2014/main" id="{B9142100-23CA-4D09-A9A2-870076C8450C}"/>
            </a:ext>
          </a:extLst>
        </xdr:cNvPr>
        <xdr:cNvSpPr txBox="1"/>
      </xdr:nvSpPr>
      <xdr:spPr>
        <a:xfrm>
          <a:off x="1955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0" name="楕円 159">
          <a:extLst>
            <a:ext uri="{FF2B5EF4-FFF2-40B4-BE49-F238E27FC236}">
              <a16:creationId xmlns:a16="http://schemas.microsoft.com/office/drawing/2014/main" id="{13E507C0-25F3-4A50-9D9C-0161F6F3CD43}"/>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1" name="テキスト ボックス 160">
          <a:extLst>
            <a:ext uri="{FF2B5EF4-FFF2-40B4-BE49-F238E27FC236}">
              <a16:creationId xmlns:a16="http://schemas.microsoft.com/office/drawing/2014/main" id="{87D6407D-0096-4E41-B9A4-A6175552B679}"/>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A85638D0-BE10-4B2A-8B81-C267B04048C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9A43BC71-67DA-4344-A5CF-8CFF3F82CB6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FD9DD956-FE10-4E57-A2D5-AC7A0960BC3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820011D8-D527-475A-B8D3-E1713AAEB4C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F4780228-3D3C-4565-B14A-D417A5DB817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DF49821A-BD1E-487E-BAC8-0FADB292F3A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EB230F19-6FA1-4BAB-AF04-38F372C913C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569C00A6-2345-4084-B22E-93C54BB93F3E}"/>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D96AD1DA-5681-4A2B-B6A9-0B66D019C47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53364A5F-D0E8-457A-B020-A19400EBB1D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E85B8035-0D98-4F79-827E-9122ACE8A8B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D218F1B2-1D5C-4D92-B321-C93B24400D6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E854EBF6-58A2-4EAB-9C24-0C10EFA72DF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定員管理計画に則した人件費の抑制や需用費等の削減による物件費の抑制を行っているが、令和５年度の人口１人あたりの金額は増加した。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今後も定員管理計画の見直しや委託料等の見直しによる経費節減に努め、引き続き人件費・物件費等の抑制に努める。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45ABD6BB-2FEA-4F79-B87A-A4E88794781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2689476B-A2ED-4743-A8C6-4B3DADC8EF83}"/>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59E2CE6E-89DC-4953-919A-9DBD4AF94D32}"/>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F0754F39-B13F-492C-A19C-8630C57C75D3}"/>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EA44A8C2-1CA6-444E-88B5-3F125D0F3537}"/>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C432758F-27DB-4182-8077-A1582FA07D29}"/>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AD40F13C-3587-4DB9-93D9-FB1519AC806D}"/>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33FD5646-F297-4895-AFAF-C2C67B275FED}"/>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84FD70D4-DF6E-4E52-940B-50C849BE4AB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113F6D6C-F3C7-4261-A5E1-A8CCFE603E75}"/>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E418B557-3722-4743-AF61-57B76ADA5148}"/>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EAD38553-049C-4924-AC37-329DD65E962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13A9976E-2B26-4CA0-9539-33AB86F7362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74493569-2D3E-4319-98C7-C0BC9F1421A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EE50512F-9496-4E68-9E2E-731F8CF74EC4}"/>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7EB9F127-2BE4-4EEC-AE07-A405678D0F5C}"/>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3C7D1C80-2A6D-4F0D-94A2-FE8EACD3FC39}"/>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6AC85595-FE5C-4688-99FB-93278D643D82}"/>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3EDC10BB-40A6-4AD7-95C7-3211699873A5}"/>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17594</xdr:rowOff>
    </xdr:from>
    <xdr:to>
      <xdr:col>23</xdr:col>
      <xdr:colOff>133350</xdr:colOff>
      <xdr:row>83</xdr:row>
      <xdr:rowOff>38857</xdr:rowOff>
    </xdr:to>
    <xdr:cxnSp macro="">
      <xdr:nvCxnSpPr>
        <xdr:cNvPr id="194" name="直線コネクタ 193">
          <a:extLst>
            <a:ext uri="{FF2B5EF4-FFF2-40B4-BE49-F238E27FC236}">
              <a16:creationId xmlns:a16="http://schemas.microsoft.com/office/drawing/2014/main" id="{259030E6-8CE2-4190-B4BA-AD7ABDD22496}"/>
            </a:ext>
          </a:extLst>
        </xdr:cNvPr>
        <xdr:cNvCxnSpPr/>
      </xdr:nvCxnSpPr>
      <xdr:spPr>
        <a:xfrm>
          <a:off x="4114800" y="14247944"/>
          <a:ext cx="838200" cy="2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6380E55B-6A26-4841-A16B-BE60DFA3A15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F3B2EA5D-FBCC-4D28-8BC0-15A1453CFCAB}"/>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153529</xdr:rowOff>
    </xdr:from>
    <xdr:to>
      <xdr:col>19</xdr:col>
      <xdr:colOff>133350</xdr:colOff>
      <xdr:row>83</xdr:row>
      <xdr:rowOff>17594</xdr:rowOff>
    </xdr:to>
    <xdr:cxnSp macro="">
      <xdr:nvCxnSpPr>
        <xdr:cNvPr id="197" name="直線コネクタ 196">
          <a:extLst>
            <a:ext uri="{FF2B5EF4-FFF2-40B4-BE49-F238E27FC236}">
              <a16:creationId xmlns:a16="http://schemas.microsoft.com/office/drawing/2014/main" id="{B3D77334-A03B-47A1-8C7C-9F600C536EC0}"/>
            </a:ext>
          </a:extLst>
        </xdr:cNvPr>
        <xdr:cNvCxnSpPr/>
      </xdr:nvCxnSpPr>
      <xdr:spPr>
        <a:xfrm>
          <a:off x="3225800" y="14212429"/>
          <a:ext cx="889000" cy="3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8827BBCA-8DA4-43EE-80BE-3444EB17089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46CAF6D7-110F-4E81-BFAB-94E60E8CA6C6}"/>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153529</xdr:rowOff>
    </xdr:from>
    <xdr:to>
      <xdr:col>15</xdr:col>
      <xdr:colOff>82550</xdr:colOff>
      <xdr:row>83</xdr:row>
      <xdr:rowOff>47</xdr:rowOff>
    </xdr:to>
    <xdr:cxnSp macro="">
      <xdr:nvCxnSpPr>
        <xdr:cNvPr id="200" name="直線コネクタ 199">
          <a:extLst>
            <a:ext uri="{FF2B5EF4-FFF2-40B4-BE49-F238E27FC236}">
              <a16:creationId xmlns:a16="http://schemas.microsoft.com/office/drawing/2014/main" id="{48ED23F9-663B-4DB6-AF59-59C9C9C2A548}"/>
            </a:ext>
          </a:extLst>
        </xdr:cNvPr>
        <xdr:cNvCxnSpPr/>
      </xdr:nvCxnSpPr>
      <xdr:spPr>
        <a:xfrm flipV="1">
          <a:off x="2336800" y="14212429"/>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CA8A401D-52DA-42FB-A20F-CF421769C93C}"/>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B68A74A9-EDCC-4064-B301-FFEC58711987}"/>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125399</xdr:rowOff>
    </xdr:from>
    <xdr:to>
      <xdr:col>11</xdr:col>
      <xdr:colOff>31750</xdr:colOff>
      <xdr:row>83</xdr:row>
      <xdr:rowOff>47</xdr:rowOff>
    </xdr:to>
    <xdr:cxnSp macro="">
      <xdr:nvCxnSpPr>
        <xdr:cNvPr id="203" name="直線コネクタ 202">
          <a:extLst>
            <a:ext uri="{FF2B5EF4-FFF2-40B4-BE49-F238E27FC236}">
              <a16:creationId xmlns:a16="http://schemas.microsoft.com/office/drawing/2014/main" id="{0D0B5C10-2266-41E4-823D-06D438A67C58}"/>
            </a:ext>
          </a:extLst>
        </xdr:cNvPr>
        <xdr:cNvCxnSpPr/>
      </xdr:nvCxnSpPr>
      <xdr:spPr>
        <a:xfrm>
          <a:off x="1447800" y="14184299"/>
          <a:ext cx="889000" cy="4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A7FFC718-E5AF-4C67-8B2A-8F667FDC8564}"/>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E193E3BB-1CD8-4E31-9897-3FA40DBB6E03}"/>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AC6ABF45-5E5A-44D4-B355-878F20767AB3}"/>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645D7A6B-5B75-44E9-99FF-BBCEC1BF4DF7}"/>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8D44381-5A29-416C-B66F-B16736A5268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CC1E311-AA85-49FC-99AC-08495537E8B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B7DD70B-E94F-4276-A288-54AE00CE475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FFB77555-DFD6-46CF-A7B9-6E80E96CF25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8CD65A5-9BFF-466F-9323-4AE5FD04242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159507</xdr:rowOff>
    </xdr:from>
    <xdr:to>
      <xdr:col>23</xdr:col>
      <xdr:colOff>184150</xdr:colOff>
      <xdr:row>83</xdr:row>
      <xdr:rowOff>89657</xdr:rowOff>
    </xdr:to>
    <xdr:sp macro="" textlink="">
      <xdr:nvSpPr>
        <xdr:cNvPr id="213" name="楕円 212">
          <a:extLst>
            <a:ext uri="{FF2B5EF4-FFF2-40B4-BE49-F238E27FC236}">
              <a16:creationId xmlns:a16="http://schemas.microsoft.com/office/drawing/2014/main" id="{726EF2D1-ADB7-454F-9965-3A3D397E604F}"/>
            </a:ext>
          </a:extLst>
        </xdr:cNvPr>
        <xdr:cNvSpPr/>
      </xdr:nvSpPr>
      <xdr:spPr>
        <a:xfrm>
          <a:off x="4902200" y="142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4584</xdr:rowOff>
    </xdr:from>
    <xdr:ext cx="762000" cy="259045"/>
    <xdr:sp macro="" textlink="">
      <xdr:nvSpPr>
        <xdr:cNvPr id="214" name="人件費・物件費等の状況該当値テキスト">
          <a:extLst>
            <a:ext uri="{FF2B5EF4-FFF2-40B4-BE49-F238E27FC236}">
              <a16:creationId xmlns:a16="http://schemas.microsoft.com/office/drawing/2014/main" id="{ED34EB89-47DD-41ED-A2EE-78F2473DBF99}"/>
            </a:ext>
          </a:extLst>
        </xdr:cNvPr>
        <xdr:cNvSpPr txBox="1"/>
      </xdr:nvSpPr>
      <xdr:spPr>
        <a:xfrm>
          <a:off x="5041900" y="1406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138244</xdr:rowOff>
    </xdr:from>
    <xdr:to>
      <xdr:col>19</xdr:col>
      <xdr:colOff>184150</xdr:colOff>
      <xdr:row>83</xdr:row>
      <xdr:rowOff>68394</xdr:rowOff>
    </xdr:to>
    <xdr:sp macro="" textlink="">
      <xdr:nvSpPr>
        <xdr:cNvPr id="215" name="楕円 214">
          <a:extLst>
            <a:ext uri="{FF2B5EF4-FFF2-40B4-BE49-F238E27FC236}">
              <a16:creationId xmlns:a16="http://schemas.microsoft.com/office/drawing/2014/main" id="{9D4631D0-A386-47C8-8813-33E7F6BF3F90}"/>
            </a:ext>
          </a:extLst>
        </xdr:cNvPr>
        <xdr:cNvSpPr/>
      </xdr:nvSpPr>
      <xdr:spPr>
        <a:xfrm>
          <a:off x="4064000" y="1419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78571</xdr:rowOff>
    </xdr:from>
    <xdr:ext cx="736600" cy="259045"/>
    <xdr:sp macro="" textlink="">
      <xdr:nvSpPr>
        <xdr:cNvPr id="216" name="テキスト ボックス 215">
          <a:extLst>
            <a:ext uri="{FF2B5EF4-FFF2-40B4-BE49-F238E27FC236}">
              <a16:creationId xmlns:a16="http://schemas.microsoft.com/office/drawing/2014/main" id="{24D22144-A784-45B6-A29E-A7C6B57F8E34}"/>
            </a:ext>
          </a:extLst>
        </xdr:cNvPr>
        <xdr:cNvSpPr txBox="1"/>
      </xdr:nvSpPr>
      <xdr:spPr>
        <a:xfrm>
          <a:off x="3733800" y="13966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102729</xdr:rowOff>
    </xdr:from>
    <xdr:to>
      <xdr:col>15</xdr:col>
      <xdr:colOff>133350</xdr:colOff>
      <xdr:row>83</xdr:row>
      <xdr:rowOff>32879</xdr:rowOff>
    </xdr:to>
    <xdr:sp macro="" textlink="">
      <xdr:nvSpPr>
        <xdr:cNvPr id="217" name="楕円 216">
          <a:extLst>
            <a:ext uri="{FF2B5EF4-FFF2-40B4-BE49-F238E27FC236}">
              <a16:creationId xmlns:a16="http://schemas.microsoft.com/office/drawing/2014/main" id="{0A403AC4-DEC9-498F-B8C8-4E2A4007B559}"/>
            </a:ext>
          </a:extLst>
        </xdr:cNvPr>
        <xdr:cNvSpPr/>
      </xdr:nvSpPr>
      <xdr:spPr>
        <a:xfrm>
          <a:off x="3175000" y="141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43056</xdr:rowOff>
    </xdr:from>
    <xdr:ext cx="762000" cy="259045"/>
    <xdr:sp macro="" textlink="">
      <xdr:nvSpPr>
        <xdr:cNvPr id="218" name="テキスト ボックス 217">
          <a:extLst>
            <a:ext uri="{FF2B5EF4-FFF2-40B4-BE49-F238E27FC236}">
              <a16:creationId xmlns:a16="http://schemas.microsoft.com/office/drawing/2014/main" id="{6859F9BA-B56F-4441-ABA4-90E717E3E7C7}"/>
            </a:ext>
          </a:extLst>
        </xdr:cNvPr>
        <xdr:cNvSpPr txBox="1"/>
      </xdr:nvSpPr>
      <xdr:spPr>
        <a:xfrm>
          <a:off x="2844800" y="1393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120697</xdr:rowOff>
    </xdr:from>
    <xdr:to>
      <xdr:col>11</xdr:col>
      <xdr:colOff>82550</xdr:colOff>
      <xdr:row>83</xdr:row>
      <xdr:rowOff>50847</xdr:rowOff>
    </xdr:to>
    <xdr:sp macro="" textlink="">
      <xdr:nvSpPr>
        <xdr:cNvPr id="219" name="楕円 218">
          <a:extLst>
            <a:ext uri="{FF2B5EF4-FFF2-40B4-BE49-F238E27FC236}">
              <a16:creationId xmlns:a16="http://schemas.microsoft.com/office/drawing/2014/main" id="{AF8620FB-FAE5-43F4-91C3-20665D7B83D9}"/>
            </a:ext>
          </a:extLst>
        </xdr:cNvPr>
        <xdr:cNvSpPr/>
      </xdr:nvSpPr>
      <xdr:spPr>
        <a:xfrm>
          <a:off x="2286000" y="141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61024</xdr:rowOff>
    </xdr:from>
    <xdr:ext cx="762000" cy="259045"/>
    <xdr:sp macro="" textlink="">
      <xdr:nvSpPr>
        <xdr:cNvPr id="220" name="テキスト ボックス 219">
          <a:extLst>
            <a:ext uri="{FF2B5EF4-FFF2-40B4-BE49-F238E27FC236}">
              <a16:creationId xmlns:a16="http://schemas.microsoft.com/office/drawing/2014/main" id="{EE1D4B00-74BC-484B-8615-392FDF712E0B}"/>
            </a:ext>
          </a:extLst>
        </xdr:cNvPr>
        <xdr:cNvSpPr txBox="1"/>
      </xdr:nvSpPr>
      <xdr:spPr>
        <a:xfrm>
          <a:off x="1955800" y="139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74599</xdr:rowOff>
    </xdr:from>
    <xdr:to>
      <xdr:col>7</xdr:col>
      <xdr:colOff>31750</xdr:colOff>
      <xdr:row>83</xdr:row>
      <xdr:rowOff>4749</xdr:rowOff>
    </xdr:to>
    <xdr:sp macro="" textlink="">
      <xdr:nvSpPr>
        <xdr:cNvPr id="221" name="楕円 220">
          <a:extLst>
            <a:ext uri="{FF2B5EF4-FFF2-40B4-BE49-F238E27FC236}">
              <a16:creationId xmlns:a16="http://schemas.microsoft.com/office/drawing/2014/main" id="{62C75189-DC73-4675-A663-8AF7AFE445F3}"/>
            </a:ext>
          </a:extLst>
        </xdr:cNvPr>
        <xdr:cNvSpPr/>
      </xdr:nvSpPr>
      <xdr:spPr>
        <a:xfrm>
          <a:off x="1397000" y="1413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14926</xdr:rowOff>
    </xdr:from>
    <xdr:ext cx="762000" cy="259045"/>
    <xdr:sp macro="" textlink="">
      <xdr:nvSpPr>
        <xdr:cNvPr id="222" name="テキスト ボックス 221">
          <a:extLst>
            <a:ext uri="{FF2B5EF4-FFF2-40B4-BE49-F238E27FC236}">
              <a16:creationId xmlns:a16="http://schemas.microsoft.com/office/drawing/2014/main" id="{0A5C7968-857C-47B0-AB60-71F6DFBC6147}"/>
            </a:ext>
          </a:extLst>
        </xdr:cNvPr>
        <xdr:cNvSpPr txBox="1"/>
      </xdr:nvSpPr>
      <xdr:spPr>
        <a:xfrm>
          <a:off x="1066800" y="1390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37737A3-3225-49CD-88A3-C5DFE493D77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6DFC0DAD-301D-4C16-BF18-0B10B84797B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A383FE6D-B38B-4B8C-8DFA-042EC03D0DF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A13EA0C2-74CD-4235-809B-C296406DBEB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45A4C397-8C7A-49F6-BDEC-9CCFB5D0C34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15433F9A-3486-4A05-B153-5D79115E501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D81B1B7-CC3F-46F5-AE64-D6CE8E2DD89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9E37D0DD-AA09-4F53-8B08-63A0FEB37ED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5BA6233C-EAF0-41DD-9618-EF5CC776DB7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FC1F81A9-AC80-4F49-8A90-D6C33A561BC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CC9CB5CA-7391-479F-8035-0F4DA6D01C4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C8585233-83CC-481C-BB52-C49F6FDB10B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2C7E2C13-954A-4275-A244-52BEE5A629D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平成２６年度以降は１００を切っているが、令和５年度は昨年度から０．２上がり９９．１ポイントとなっており、類似団体内平均値を上回っている。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今後も引き続き定員管理計画及び事務の効率化等により、給与水準の適正化に努める。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7C2BF47D-04F8-43ED-8B90-A839C6BF6D4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1589F2C9-EA2C-435B-A6FC-F9B193BB33A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F97EDF6A-0DF9-4DAF-9A44-F8408ECA9418}"/>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45EA88B6-6523-4F1D-A230-792B067AE779}"/>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85AE124E-D4F9-4936-9226-B86DB9249273}"/>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3880FD4B-341C-4FA6-B93E-D5FC4ECC11D2}"/>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1AC3398C-C638-4A00-B4F9-19D0579FD9B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C68433FE-EB48-43EF-BF11-83D8C8937FE9}"/>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F5D1CFA3-88B2-4661-94AF-71558AD9B7B8}"/>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AA7B4C87-17A3-4D72-843F-E068DE4CD423}"/>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FB0DA69A-A4FB-41BC-A759-4DE85BD39244}"/>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D8B3AB4F-E49E-433F-9760-861DB400D0C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F80373A1-F809-4B61-A0B8-6840FFFCD11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A116F8B6-BCC0-45B5-9D3B-82156B80FF1C}"/>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A942F093-2663-452E-82A7-F990177A516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A49EEA70-24E1-4061-9D62-A0CE95C81594}"/>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C6CB8161-82E5-4E42-B6F0-296EEEA3F1EB}"/>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EBEDCED6-3140-4458-A630-62ED56F199B7}"/>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E4D8631B-0CE6-4FF8-926C-8E41A4701FAC}"/>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D299BB9B-72D0-4C0F-BF30-B3297AEC764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104422</xdr:rowOff>
    </xdr:to>
    <xdr:cxnSp macro="">
      <xdr:nvCxnSpPr>
        <xdr:cNvPr id="256" name="直線コネクタ 255">
          <a:extLst>
            <a:ext uri="{FF2B5EF4-FFF2-40B4-BE49-F238E27FC236}">
              <a16:creationId xmlns:a16="http://schemas.microsoft.com/office/drawing/2014/main" id="{E7DCE5BE-4D7D-4EC9-8C88-B5B1E6E70380}"/>
            </a:ext>
          </a:extLst>
        </xdr:cNvPr>
        <xdr:cNvCxnSpPr/>
      </xdr:nvCxnSpPr>
      <xdr:spPr>
        <a:xfrm>
          <a:off x="16179800" y="1499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47DBBBC3-E126-4C7E-AADD-2341AD39A7D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12669820-3139-4CF7-B67B-DA91F729B52D}"/>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91016</xdr:rowOff>
    </xdr:to>
    <xdr:cxnSp macro="">
      <xdr:nvCxnSpPr>
        <xdr:cNvPr id="259" name="直線コネクタ 258">
          <a:extLst>
            <a:ext uri="{FF2B5EF4-FFF2-40B4-BE49-F238E27FC236}">
              <a16:creationId xmlns:a16="http://schemas.microsoft.com/office/drawing/2014/main" id="{F99CE2FF-58C4-42D5-B2C2-A65106B46878}"/>
            </a:ext>
          </a:extLst>
        </xdr:cNvPr>
        <xdr:cNvCxnSpPr/>
      </xdr:nvCxnSpPr>
      <xdr:spPr>
        <a:xfrm flipV="1">
          <a:off x="15290800" y="149937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6FE67A3F-8FFC-402C-BDA2-C3B35462A77B}"/>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BC6EFF1D-A0AC-4599-ACA9-FE36ECF10704}"/>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144639</xdr:rowOff>
    </xdr:to>
    <xdr:cxnSp macro="">
      <xdr:nvCxnSpPr>
        <xdr:cNvPr id="262" name="直線コネクタ 261">
          <a:extLst>
            <a:ext uri="{FF2B5EF4-FFF2-40B4-BE49-F238E27FC236}">
              <a16:creationId xmlns:a16="http://schemas.microsoft.com/office/drawing/2014/main" id="{7B17B37A-552A-454A-872C-3A947E448C42}"/>
            </a:ext>
          </a:extLst>
        </xdr:cNvPr>
        <xdr:cNvCxnSpPr/>
      </xdr:nvCxnSpPr>
      <xdr:spPr>
        <a:xfrm flipV="1">
          <a:off x="14401800" y="150071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ED51EC30-6BCD-4C48-AD1D-2D676E09BBFA}"/>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7F70920E-E953-4683-8BB6-BAFC8ECCF88E}"/>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87</xdr:row>
      <xdr:rowOff>158045</xdr:rowOff>
    </xdr:to>
    <xdr:cxnSp macro="">
      <xdr:nvCxnSpPr>
        <xdr:cNvPr id="265" name="直線コネクタ 264">
          <a:extLst>
            <a:ext uri="{FF2B5EF4-FFF2-40B4-BE49-F238E27FC236}">
              <a16:creationId xmlns:a16="http://schemas.microsoft.com/office/drawing/2014/main" id="{C1AB9251-B366-4106-A2A0-3A250DB8E01F}"/>
            </a:ext>
          </a:extLst>
        </xdr:cNvPr>
        <xdr:cNvCxnSpPr/>
      </xdr:nvCxnSpPr>
      <xdr:spPr>
        <a:xfrm flipV="1">
          <a:off x="13512800" y="1506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D062A74E-BC8F-40E0-AA00-12C37BF8A5A2}"/>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C706455-519D-4F05-9539-203502D65336}"/>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60355E94-E0FA-4E0B-9F4D-5BE061924847}"/>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4277ED68-2683-43E0-AD65-C7124E3710E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F6A729D-4675-420B-B79F-E6E7D345B31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A19DE8F-9A5C-4009-9774-35B24A03774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C818C9F1-0A96-4FFA-BDD9-A4705E02CAB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A984C11-10D1-47B4-B13D-A3E7F86BCAD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1922DAA6-E5E9-4BB9-BCCD-6B687766C55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5" name="楕円 274">
          <a:extLst>
            <a:ext uri="{FF2B5EF4-FFF2-40B4-BE49-F238E27FC236}">
              <a16:creationId xmlns:a16="http://schemas.microsoft.com/office/drawing/2014/main" id="{DE827B47-95D4-429A-B006-2EB5D77F71F5}"/>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6" name="給与水準   （国との比較）該当値テキスト">
          <a:extLst>
            <a:ext uri="{FF2B5EF4-FFF2-40B4-BE49-F238E27FC236}">
              <a16:creationId xmlns:a16="http://schemas.microsoft.com/office/drawing/2014/main" id="{EE45DC96-C115-4A48-BA64-D27741E5830E}"/>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7" name="楕円 276">
          <a:extLst>
            <a:ext uri="{FF2B5EF4-FFF2-40B4-BE49-F238E27FC236}">
              <a16:creationId xmlns:a16="http://schemas.microsoft.com/office/drawing/2014/main" id="{FB1F5879-AC34-41CA-979D-D49D8AAA7659}"/>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8" name="テキスト ボックス 277">
          <a:extLst>
            <a:ext uri="{FF2B5EF4-FFF2-40B4-BE49-F238E27FC236}">
              <a16:creationId xmlns:a16="http://schemas.microsoft.com/office/drawing/2014/main" id="{9D4416A5-CC4E-4B37-BF85-6624DADBDFFA}"/>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9" name="楕円 278">
          <a:extLst>
            <a:ext uri="{FF2B5EF4-FFF2-40B4-BE49-F238E27FC236}">
              <a16:creationId xmlns:a16="http://schemas.microsoft.com/office/drawing/2014/main" id="{BF38087F-02F3-48DA-8941-481BFFB3E461}"/>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0" name="テキスト ボックス 279">
          <a:extLst>
            <a:ext uri="{FF2B5EF4-FFF2-40B4-BE49-F238E27FC236}">
              <a16:creationId xmlns:a16="http://schemas.microsoft.com/office/drawing/2014/main" id="{99089744-19A0-47A8-A29D-0E97D1709C26}"/>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1" name="楕円 280">
          <a:extLst>
            <a:ext uri="{FF2B5EF4-FFF2-40B4-BE49-F238E27FC236}">
              <a16:creationId xmlns:a16="http://schemas.microsoft.com/office/drawing/2014/main" id="{7C1B1C8B-79BB-47B1-9B44-0DAF375A59E1}"/>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2" name="テキスト ボックス 281">
          <a:extLst>
            <a:ext uri="{FF2B5EF4-FFF2-40B4-BE49-F238E27FC236}">
              <a16:creationId xmlns:a16="http://schemas.microsoft.com/office/drawing/2014/main" id="{161F05DE-646E-410C-AB6D-DCE181739BEA}"/>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3" name="楕円 282">
          <a:extLst>
            <a:ext uri="{FF2B5EF4-FFF2-40B4-BE49-F238E27FC236}">
              <a16:creationId xmlns:a16="http://schemas.microsoft.com/office/drawing/2014/main" id="{BCFC6033-5720-478B-AD89-180CAB38BFE1}"/>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4" name="テキスト ボックス 283">
          <a:extLst>
            <a:ext uri="{FF2B5EF4-FFF2-40B4-BE49-F238E27FC236}">
              <a16:creationId xmlns:a16="http://schemas.microsoft.com/office/drawing/2014/main" id="{0F8643B1-5D11-4130-A95B-D5B95ABB539D}"/>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97BC4BBB-0E56-4188-878E-A3140D21D29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C0F57899-4004-42BD-90B1-F48F2E24571F}"/>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FA9D078E-D7BA-4622-A8FA-1AE8DB079AD4}"/>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D3F58B77-1409-4892-9F70-4BFB5D8476E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5F014E4E-39F5-4D49-B602-A64EE3250C85}"/>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778D19EE-2471-447F-9646-B17E1EE5486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492EADAB-7F27-4C83-95E2-8B68FB98CB4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ED3DD28-12EA-4544-9093-2B12AABADEB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AABD5D5F-D80F-44D1-8C03-FAF0AB9BEF8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2023D67B-90B5-4295-9DE2-6A191A367A8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C0C87398-4420-4856-B71B-2DD77C3C626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282C9904-DBC6-4C7A-B64F-68303066D00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9C072C80-1693-4C6A-9D3B-CA1BB80BEC7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前年度より０．０７人の減となっており、類似団体の平均を１．２２人下回る８．０８人となっている。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今後も更なる業務の効率化を図り、定員管理計画に基づいた職員数の適正な管理に努める。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3B310B84-8138-4279-B5B1-DB4B6CCC978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BF68A4B0-3B71-487F-B0D4-DAD6231970C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397FE1EC-E60C-4404-9511-38D18AB2B668}"/>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A3334209-3D9E-459A-8DA6-B4E2CA46134F}"/>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110C30D3-DA76-484B-9BC3-51ABDC1CA121}"/>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9997F6AE-9E6B-455A-9435-E60C10AD4C6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F0CB8E43-C36B-4D51-BC48-FC0CD3FB60B2}"/>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C3822165-4FCE-4257-8F85-A3B8EE71AEBF}"/>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9971C1D1-0333-40D0-AC7E-10B5C197291E}"/>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B8ED2D0E-A78E-4551-9DA0-84F1DC0FAC3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5298AA8D-F8BB-41EC-8C85-CD71AB2C70F1}"/>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3324A744-86B6-492D-81BE-B8FC1B4B0E54}"/>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F49B0F85-9C23-4B65-9EB8-F4252300AB8D}"/>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42C19692-5B34-4369-8034-0D608EF710F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A0A97890-4A66-4ACA-8CBF-94AFFDB24C4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764D7AFB-EA27-44C4-B147-AE25EBFCD0B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CB1FD594-26CD-440E-9D55-7D8346BBFF7B}"/>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AC5F2F1B-E1F5-4F76-9AE5-E392B1F1EB1B}"/>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3FB79BED-8B2A-4553-AD95-D967AE97E867}"/>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1434FFB3-7749-4F78-BFBA-2291A61EBEC4}"/>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1D9878C9-D308-4C2E-A6D1-0FBCFDE6DD04}"/>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153952</xdr:rowOff>
    </xdr:from>
    <xdr:to>
      <xdr:col>81</xdr:col>
      <xdr:colOff>44450</xdr:colOff>
      <xdr:row>59</xdr:row>
      <xdr:rowOff>163336</xdr:rowOff>
    </xdr:to>
    <xdr:cxnSp macro="">
      <xdr:nvCxnSpPr>
        <xdr:cNvPr id="319" name="直線コネクタ 318">
          <a:extLst>
            <a:ext uri="{FF2B5EF4-FFF2-40B4-BE49-F238E27FC236}">
              <a16:creationId xmlns:a16="http://schemas.microsoft.com/office/drawing/2014/main" id="{2396CB9D-8197-4C38-AFC8-D3566EECE9DD}"/>
            </a:ext>
          </a:extLst>
        </xdr:cNvPr>
        <xdr:cNvCxnSpPr/>
      </xdr:nvCxnSpPr>
      <xdr:spPr>
        <a:xfrm flipV="1">
          <a:off x="16179800" y="10269502"/>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C31BFAFE-04C8-4C46-838E-93C3F6469EDA}"/>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BAFD61F1-0DA6-419B-B617-79B3F32590F8}"/>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159314</xdr:rowOff>
    </xdr:from>
    <xdr:to>
      <xdr:col>77</xdr:col>
      <xdr:colOff>44450</xdr:colOff>
      <xdr:row>59</xdr:row>
      <xdr:rowOff>163336</xdr:rowOff>
    </xdr:to>
    <xdr:cxnSp macro="">
      <xdr:nvCxnSpPr>
        <xdr:cNvPr id="322" name="直線コネクタ 321">
          <a:extLst>
            <a:ext uri="{FF2B5EF4-FFF2-40B4-BE49-F238E27FC236}">
              <a16:creationId xmlns:a16="http://schemas.microsoft.com/office/drawing/2014/main" id="{691D0746-924B-4CE4-A1F9-0332C522103A}"/>
            </a:ext>
          </a:extLst>
        </xdr:cNvPr>
        <xdr:cNvCxnSpPr/>
      </xdr:nvCxnSpPr>
      <xdr:spPr>
        <a:xfrm>
          <a:off x="15290800" y="102748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32E21CB0-A89C-4B8B-89C1-6DB52A33C822}"/>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D5AE1977-BF28-40A4-B8DE-5413810B2EA9}"/>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159314</xdr:rowOff>
    </xdr:from>
    <xdr:to>
      <xdr:col>72</xdr:col>
      <xdr:colOff>203200</xdr:colOff>
      <xdr:row>59</xdr:row>
      <xdr:rowOff>160655</xdr:rowOff>
    </xdr:to>
    <xdr:cxnSp macro="">
      <xdr:nvCxnSpPr>
        <xdr:cNvPr id="325" name="直線コネクタ 324">
          <a:extLst>
            <a:ext uri="{FF2B5EF4-FFF2-40B4-BE49-F238E27FC236}">
              <a16:creationId xmlns:a16="http://schemas.microsoft.com/office/drawing/2014/main" id="{60941A9F-F992-42B6-8AD5-B7A13733B4DA}"/>
            </a:ext>
          </a:extLst>
        </xdr:cNvPr>
        <xdr:cNvCxnSpPr/>
      </xdr:nvCxnSpPr>
      <xdr:spPr>
        <a:xfrm flipV="1">
          <a:off x="14401800" y="1027486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B3372B4D-5579-4305-8ABB-951E5E6B09C8}"/>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7ADE793E-C39C-4902-AF66-906821ACC604}"/>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137865</xdr:rowOff>
    </xdr:from>
    <xdr:to>
      <xdr:col>68</xdr:col>
      <xdr:colOff>152400</xdr:colOff>
      <xdr:row>59</xdr:row>
      <xdr:rowOff>160655</xdr:rowOff>
    </xdr:to>
    <xdr:cxnSp macro="">
      <xdr:nvCxnSpPr>
        <xdr:cNvPr id="328" name="直線コネクタ 327">
          <a:extLst>
            <a:ext uri="{FF2B5EF4-FFF2-40B4-BE49-F238E27FC236}">
              <a16:creationId xmlns:a16="http://schemas.microsoft.com/office/drawing/2014/main" id="{131D725B-2B91-4C04-89F2-C9CC3DEC7F6A}"/>
            </a:ext>
          </a:extLst>
        </xdr:cNvPr>
        <xdr:cNvCxnSpPr/>
      </xdr:nvCxnSpPr>
      <xdr:spPr>
        <a:xfrm>
          <a:off x="13512800" y="10253415"/>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439ECB-0CF8-4ABB-B4AA-524A25978751}"/>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E21C633F-A162-449C-B48C-0BFDAA2CFE6D}"/>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B768653D-F48D-4A90-AAB1-02F779582DA1}"/>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D59C9334-D1C5-48B3-8D14-0CFBFC4984A1}"/>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CF53FDB-41F2-488C-800C-1243B3A3A63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26B75E8-BF07-48C8-88B8-8581A15EBBA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7FE84E3-ACD8-410F-BE58-88323EEAD8FB}"/>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E3513F2B-DE8D-488B-9937-7C163B39F93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7D460B2-E1DF-4F09-97A3-F47C170EC40A}"/>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103152</xdr:rowOff>
    </xdr:from>
    <xdr:to>
      <xdr:col>81</xdr:col>
      <xdr:colOff>95250</xdr:colOff>
      <xdr:row>60</xdr:row>
      <xdr:rowOff>33302</xdr:rowOff>
    </xdr:to>
    <xdr:sp macro="" textlink="">
      <xdr:nvSpPr>
        <xdr:cNvPr id="338" name="楕円 337">
          <a:extLst>
            <a:ext uri="{FF2B5EF4-FFF2-40B4-BE49-F238E27FC236}">
              <a16:creationId xmlns:a16="http://schemas.microsoft.com/office/drawing/2014/main" id="{4210A578-A497-47A2-B2C7-6FDDD9C541CA}"/>
            </a:ext>
          </a:extLst>
        </xdr:cNvPr>
        <xdr:cNvSpPr/>
      </xdr:nvSpPr>
      <xdr:spPr>
        <a:xfrm>
          <a:off x="16967200" y="102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119679</xdr:rowOff>
    </xdr:from>
    <xdr:ext cx="762000" cy="259045"/>
    <xdr:sp macro="" textlink="">
      <xdr:nvSpPr>
        <xdr:cNvPr id="339" name="定員管理の状況該当値テキスト">
          <a:extLst>
            <a:ext uri="{FF2B5EF4-FFF2-40B4-BE49-F238E27FC236}">
              <a16:creationId xmlns:a16="http://schemas.microsoft.com/office/drawing/2014/main" id="{9326CD76-4EAE-4D46-87B7-D09E9312FAFB}"/>
            </a:ext>
          </a:extLst>
        </xdr:cNvPr>
        <xdr:cNvSpPr txBox="1"/>
      </xdr:nvSpPr>
      <xdr:spPr>
        <a:xfrm>
          <a:off x="17106900" y="100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112536</xdr:rowOff>
    </xdr:from>
    <xdr:to>
      <xdr:col>77</xdr:col>
      <xdr:colOff>95250</xdr:colOff>
      <xdr:row>60</xdr:row>
      <xdr:rowOff>42686</xdr:rowOff>
    </xdr:to>
    <xdr:sp macro="" textlink="">
      <xdr:nvSpPr>
        <xdr:cNvPr id="340" name="楕円 339">
          <a:extLst>
            <a:ext uri="{FF2B5EF4-FFF2-40B4-BE49-F238E27FC236}">
              <a16:creationId xmlns:a16="http://schemas.microsoft.com/office/drawing/2014/main" id="{0D38B742-6F04-4F13-A8D8-53C74B0CB98B}"/>
            </a:ext>
          </a:extLst>
        </xdr:cNvPr>
        <xdr:cNvSpPr/>
      </xdr:nvSpPr>
      <xdr:spPr>
        <a:xfrm>
          <a:off x="16129000" y="102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52863</xdr:rowOff>
    </xdr:from>
    <xdr:ext cx="736600" cy="259045"/>
    <xdr:sp macro="" textlink="">
      <xdr:nvSpPr>
        <xdr:cNvPr id="341" name="テキスト ボックス 340">
          <a:extLst>
            <a:ext uri="{FF2B5EF4-FFF2-40B4-BE49-F238E27FC236}">
              <a16:creationId xmlns:a16="http://schemas.microsoft.com/office/drawing/2014/main" id="{D92BA590-0DBE-44B9-850F-3C488510BE5E}"/>
            </a:ext>
          </a:extLst>
        </xdr:cNvPr>
        <xdr:cNvSpPr txBox="1"/>
      </xdr:nvSpPr>
      <xdr:spPr>
        <a:xfrm>
          <a:off x="15798800" y="9996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108514</xdr:rowOff>
    </xdr:from>
    <xdr:to>
      <xdr:col>73</xdr:col>
      <xdr:colOff>44450</xdr:colOff>
      <xdr:row>60</xdr:row>
      <xdr:rowOff>38664</xdr:rowOff>
    </xdr:to>
    <xdr:sp macro="" textlink="">
      <xdr:nvSpPr>
        <xdr:cNvPr id="342" name="楕円 341">
          <a:extLst>
            <a:ext uri="{FF2B5EF4-FFF2-40B4-BE49-F238E27FC236}">
              <a16:creationId xmlns:a16="http://schemas.microsoft.com/office/drawing/2014/main" id="{D39FA58B-1D28-4CC3-A946-28699C486B30}"/>
            </a:ext>
          </a:extLst>
        </xdr:cNvPr>
        <xdr:cNvSpPr/>
      </xdr:nvSpPr>
      <xdr:spPr>
        <a:xfrm>
          <a:off x="15240000" y="102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48841</xdr:rowOff>
    </xdr:from>
    <xdr:ext cx="762000" cy="259045"/>
    <xdr:sp macro="" textlink="">
      <xdr:nvSpPr>
        <xdr:cNvPr id="343" name="テキスト ボックス 342">
          <a:extLst>
            <a:ext uri="{FF2B5EF4-FFF2-40B4-BE49-F238E27FC236}">
              <a16:creationId xmlns:a16="http://schemas.microsoft.com/office/drawing/2014/main" id="{7783DFEE-F393-4135-83D8-3579FC5BC32A}"/>
            </a:ext>
          </a:extLst>
        </xdr:cNvPr>
        <xdr:cNvSpPr txBox="1"/>
      </xdr:nvSpPr>
      <xdr:spPr>
        <a:xfrm>
          <a:off x="14909800" y="99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44" name="楕円 343">
          <a:extLst>
            <a:ext uri="{FF2B5EF4-FFF2-40B4-BE49-F238E27FC236}">
              <a16:creationId xmlns:a16="http://schemas.microsoft.com/office/drawing/2014/main" id="{DD95BCDA-FC32-431F-BB0A-C7A541FF7BA1}"/>
            </a:ext>
          </a:extLst>
        </xdr:cNvPr>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50182</xdr:rowOff>
    </xdr:from>
    <xdr:ext cx="762000" cy="259045"/>
    <xdr:sp macro="" textlink="">
      <xdr:nvSpPr>
        <xdr:cNvPr id="345" name="テキスト ボックス 344">
          <a:extLst>
            <a:ext uri="{FF2B5EF4-FFF2-40B4-BE49-F238E27FC236}">
              <a16:creationId xmlns:a16="http://schemas.microsoft.com/office/drawing/2014/main" id="{E629E55F-B574-4EE9-A4A7-51A5DC3FD656}"/>
            </a:ext>
          </a:extLst>
        </xdr:cNvPr>
        <xdr:cNvSpPr txBox="1"/>
      </xdr:nvSpPr>
      <xdr:spPr>
        <a:xfrm>
          <a:off x="14020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87065</xdr:rowOff>
    </xdr:from>
    <xdr:to>
      <xdr:col>64</xdr:col>
      <xdr:colOff>152400</xdr:colOff>
      <xdr:row>60</xdr:row>
      <xdr:rowOff>17215</xdr:rowOff>
    </xdr:to>
    <xdr:sp macro="" textlink="">
      <xdr:nvSpPr>
        <xdr:cNvPr id="346" name="楕円 345">
          <a:extLst>
            <a:ext uri="{FF2B5EF4-FFF2-40B4-BE49-F238E27FC236}">
              <a16:creationId xmlns:a16="http://schemas.microsoft.com/office/drawing/2014/main" id="{D7CE575F-E9E2-4AF2-B2D8-02FCF7A8291C}"/>
            </a:ext>
          </a:extLst>
        </xdr:cNvPr>
        <xdr:cNvSpPr/>
      </xdr:nvSpPr>
      <xdr:spPr>
        <a:xfrm>
          <a:off x="13462000" y="102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27392</xdr:rowOff>
    </xdr:from>
    <xdr:ext cx="762000" cy="259045"/>
    <xdr:sp macro="" textlink="">
      <xdr:nvSpPr>
        <xdr:cNvPr id="347" name="テキスト ボックス 346">
          <a:extLst>
            <a:ext uri="{FF2B5EF4-FFF2-40B4-BE49-F238E27FC236}">
              <a16:creationId xmlns:a16="http://schemas.microsoft.com/office/drawing/2014/main" id="{8CE3FCFC-00D5-4BC9-9A37-E6FD3B585E58}"/>
            </a:ext>
          </a:extLst>
        </xdr:cNvPr>
        <xdr:cNvSpPr txBox="1"/>
      </xdr:nvSpPr>
      <xdr:spPr>
        <a:xfrm>
          <a:off x="13131800" y="997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CB565769-83FB-4BD5-8BA2-86C88C880ED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F6D457EB-8B84-4C2D-9AE9-C72A3442254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9B8FBAA3-E396-4F6A-A749-4C007671EC9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31819069-EBC8-4FFC-BFE6-3ECAC5FAE60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537556AD-867C-4C9A-A3F3-34F6FA7E288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4ED63794-FA70-47F3-ADD5-A186CE8E1EC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14C7C62-6AF2-4F1B-B082-54C74BA82AA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18B7122-8BA9-4244-B525-ABBC8811B72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B6B7C78-CC99-40C3-BBA6-CC0F61DB882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B03759C1-816F-490D-9C0F-E3FC8F5C04F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176517EC-1E4A-4AE5-9BD6-3333ABB547F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6F4DA901-E9D1-4BAD-8D81-6654C850749D}"/>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B7E81F3A-31C5-4684-944B-09A97963E18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０．４ポイントの減となり、類似団体の平均を２年つづけて下回った。今後も引き続き、繰上償還の活用や緊急度・住民ニーズを的確に把握した事業の選択により地方債の残高を抑制するとともに、新規発行は交付税措置があるものに限定するなど、地方債に大きく頼ることのない健全な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252C0808-48DB-4C6A-B92E-E2ECBC18FAB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1FB04944-6628-4D2C-B1F3-20F1C7E433E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F0C7121-8A72-41A8-9723-6AD47D6B8FB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92C1A7BB-504E-4A9D-A385-EC5430214306}"/>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376E6016-A70B-4198-91BA-AEFBB936D556}"/>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C2016F6B-8162-4946-95C1-F3136705B34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18390894-0B97-4ABA-BF4B-72A90AEB5CD1}"/>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1C630C35-5A1A-45BE-A8E8-044B1BEB08F1}"/>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B1F65732-7B30-495C-9659-483481A0E445}"/>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957D85FC-9CF9-44B3-96F1-DD439D5B641C}"/>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4ED28F41-5FCC-4230-A559-8B1130D379B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44600E0F-5515-4425-B030-87F9C54E594E}"/>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5D0CEAF-D7E4-4577-97C5-91BA9960BB7E}"/>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14C9B84E-DE44-4097-ABA0-27D0D5D5711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84CE5C39-E8F2-4072-B5A3-CA1CA5905E32}"/>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8A9A07A4-56A7-4DFD-B750-E8F7C440A81E}"/>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C879E193-3E6A-4B02-8EA6-3B2008127E7B}"/>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E787CC44-7F0D-4447-A644-D0C0120117D6}"/>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562F8E0A-D6EB-482B-BA09-710AA3D43E4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116417</xdr:rowOff>
    </xdr:to>
    <xdr:cxnSp macro="">
      <xdr:nvCxnSpPr>
        <xdr:cNvPr id="380" name="直線コネクタ 379">
          <a:extLst>
            <a:ext uri="{FF2B5EF4-FFF2-40B4-BE49-F238E27FC236}">
              <a16:creationId xmlns:a16="http://schemas.microsoft.com/office/drawing/2014/main" id="{077EEA12-D747-4233-925A-97FD2297A836}"/>
            </a:ext>
          </a:extLst>
        </xdr:cNvPr>
        <xdr:cNvCxnSpPr/>
      </xdr:nvCxnSpPr>
      <xdr:spPr>
        <a:xfrm flipV="1">
          <a:off x="16179800" y="71136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1DE00B9C-1E91-46FC-97C9-74E9333FC858}"/>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BE01697A-9342-4A38-A738-4F1DE893FBC3}"/>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9313</xdr:rowOff>
    </xdr:to>
    <xdr:cxnSp macro="">
      <xdr:nvCxnSpPr>
        <xdr:cNvPr id="383" name="直線コネクタ 382">
          <a:extLst>
            <a:ext uri="{FF2B5EF4-FFF2-40B4-BE49-F238E27FC236}">
              <a16:creationId xmlns:a16="http://schemas.microsoft.com/office/drawing/2014/main" id="{65C00561-C77B-4815-BEAA-37551701D77B}"/>
            </a:ext>
          </a:extLst>
        </xdr:cNvPr>
        <xdr:cNvCxnSpPr/>
      </xdr:nvCxnSpPr>
      <xdr:spPr>
        <a:xfrm flipV="1">
          <a:off x="15290800" y="71458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8A346B02-B5EF-404E-ABD4-DBF300FBA2DE}"/>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E9988CB1-71D8-45C5-9BEE-AA4A51D08048}"/>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25400</xdr:rowOff>
    </xdr:to>
    <xdr:cxnSp macro="">
      <xdr:nvCxnSpPr>
        <xdr:cNvPr id="386" name="直線コネクタ 385">
          <a:extLst>
            <a:ext uri="{FF2B5EF4-FFF2-40B4-BE49-F238E27FC236}">
              <a16:creationId xmlns:a16="http://schemas.microsoft.com/office/drawing/2014/main" id="{05531152-B980-4104-8457-2ECBE892B7A4}"/>
            </a:ext>
          </a:extLst>
        </xdr:cNvPr>
        <xdr:cNvCxnSpPr/>
      </xdr:nvCxnSpPr>
      <xdr:spPr>
        <a:xfrm flipV="1">
          <a:off x="14401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C2DB1654-B93E-44DC-B96F-75AFC5B4EF74}"/>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B21935D1-690D-4504-BD87-13081C5AC5EE}"/>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49530</xdr:rowOff>
    </xdr:to>
    <xdr:cxnSp macro="">
      <xdr:nvCxnSpPr>
        <xdr:cNvPr id="389" name="直線コネクタ 388">
          <a:extLst>
            <a:ext uri="{FF2B5EF4-FFF2-40B4-BE49-F238E27FC236}">
              <a16:creationId xmlns:a16="http://schemas.microsoft.com/office/drawing/2014/main" id="{00196572-3235-44DF-B976-B17B0BB4F84F}"/>
            </a:ext>
          </a:extLst>
        </xdr:cNvPr>
        <xdr:cNvCxnSpPr/>
      </xdr:nvCxnSpPr>
      <xdr:spPr>
        <a:xfrm flipV="1">
          <a:off x="13512800" y="722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17D50ED3-03FA-4F6A-BD41-399CB83D289C}"/>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95ADC7C3-E429-4333-BDA9-06FEDA3C5EE2}"/>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B49E84CD-410F-4FB0-860B-CBE8526B24F5}"/>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CE78DDCD-307C-4930-B841-B55EF2C47D91}"/>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F849A4FB-C374-4A26-89AE-34161715283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4C315C1B-92A1-4ACB-BEC5-959D0A7C284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B1E4CF54-EAB0-4D13-B788-7AD7ADE9145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E185324A-0C9F-409C-AD55-DC78DEF2E59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E73C0227-28BF-48A4-ADD9-08457459978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9" name="楕円 398">
          <a:extLst>
            <a:ext uri="{FF2B5EF4-FFF2-40B4-BE49-F238E27FC236}">
              <a16:creationId xmlns:a16="http://schemas.microsoft.com/office/drawing/2014/main" id="{712E7D15-A34E-4DA7-9757-A2FAC8FDB9F1}"/>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400" name="公債費負担の状況該当値テキスト">
          <a:extLst>
            <a:ext uri="{FF2B5EF4-FFF2-40B4-BE49-F238E27FC236}">
              <a16:creationId xmlns:a16="http://schemas.microsoft.com/office/drawing/2014/main" id="{C58599ED-1F8B-44F1-9156-2FDA9F16DAFE}"/>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1" name="楕円 400">
          <a:extLst>
            <a:ext uri="{FF2B5EF4-FFF2-40B4-BE49-F238E27FC236}">
              <a16:creationId xmlns:a16="http://schemas.microsoft.com/office/drawing/2014/main" id="{90232725-BE06-4370-827E-0E0223575FE8}"/>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402" name="テキスト ボックス 401">
          <a:extLst>
            <a:ext uri="{FF2B5EF4-FFF2-40B4-BE49-F238E27FC236}">
              <a16:creationId xmlns:a16="http://schemas.microsoft.com/office/drawing/2014/main" id="{FAAEEF48-1757-4144-9F03-C0BEDF805828}"/>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3" name="楕円 402">
          <a:extLst>
            <a:ext uri="{FF2B5EF4-FFF2-40B4-BE49-F238E27FC236}">
              <a16:creationId xmlns:a16="http://schemas.microsoft.com/office/drawing/2014/main" id="{3404829A-4CFB-4161-93CF-A58FEE386AC5}"/>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4" name="テキスト ボックス 403">
          <a:extLst>
            <a:ext uri="{FF2B5EF4-FFF2-40B4-BE49-F238E27FC236}">
              <a16:creationId xmlns:a16="http://schemas.microsoft.com/office/drawing/2014/main" id="{A8343297-F1E7-4B59-9397-A883FE26B805}"/>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5" name="楕円 404">
          <a:extLst>
            <a:ext uri="{FF2B5EF4-FFF2-40B4-BE49-F238E27FC236}">
              <a16:creationId xmlns:a16="http://schemas.microsoft.com/office/drawing/2014/main" id="{DB2D4AB2-AEEF-4E0C-BE74-ECCFC8F19673}"/>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6" name="テキスト ボックス 405">
          <a:extLst>
            <a:ext uri="{FF2B5EF4-FFF2-40B4-BE49-F238E27FC236}">
              <a16:creationId xmlns:a16="http://schemas.microsoft.com/office/drawing/2014/main" id="{89287524-40E2-40E7-84CE-226859903768}"/>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7" name="楕円 406">
          <a:extLst>
            <a:ext uri="{FF2B5EF4-FFF2-40B4-BE49-F238E27FC236}">
              <a16:creationId xmlns:a16="http://schemas.microsoft.com/office/drawing/2014/main" id="{B63FD9F5-561B-4DBA-9FDE-44A214BF3245}"/>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8" name="テキスト ボックス 407">
          <a:extLst>
            <a:ext uri="{FF2B5EF4-FFF2-40B4-BE49-F238E27FC236}">
              <a16:creationId xmlns:a16="http://schemas.microsoft.com/office/drawing/2014/main" id="{E2899736-2B0F-4377-A159-54CC584CEC46}"/>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2920B046-5BB4-48E4-94EA-5359B31C5936}"/>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67AF9E39-2EB6-4B0D-9B92-93611481959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54C4B9C9-9F1D-4A08-89A4-05B8DE4AE71A}"/>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493561C1-B935-49FF-92A2-BC76696925B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82268C50-7AAD-48B9-85F0-994D90647E5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F2596A8C-65EB-471C-8A5A-7A73F561656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77A684F4-B31D-4E01-8CE4-57571C561E0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D64182B4-36F6-4B8F-BA8F-267E344E5551}"/>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E7DD0B1F-EC6A-443E-8D7E-A7908BF30F3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FCA8BBED-485F-4E7B-A3F8-43FB957E0FE6}"/>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2B2119B5-5A17-43DC-927C-9893E935CB4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BD6E639F-C002-42C0-B682-268E1042A02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515701BB-17B8-4D2A-91C7-4F41C5634B5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地方債残高の減少、充当可能基金の増加等により今年度も将来負担比率は「算定なし」となっている。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今後も投資的事業の抑制等により適正な地方債管理を行い、財政の健全化に努める。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44D726ED-875F-40E5-AE7C-B71639B2887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91E61F74-531B-4BFA-B792-59FA05E5A9A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C1D2AD54-48C5-48FB-918B-5B59B4AC2AC8}"/>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D81AEA84-C18C-4836-A511-F974091E9FFA}"/>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5AF01C7C-2244-45F4-BB93-E8A30197A48C}"/>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A7097495-C043-4B66-92EF-D7138A1E77A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AED5D6BC-042C-4A67-B023-661E9DF6EE3D}"/>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52712697-6A79-40EC-95ED-21E7AF5ED234}"/>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AC93E21A-B3F6-4DBB-94ED-01CC880AEDA9}"/>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43AB292E-6359-4A92-8AF4-92203DCB2C5F}"/>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325F7C8D-F240-4BB8-91D5-F8971C36C7AC}"/>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1673E723-5004-4DF8-BD35-E3D2301EF6FF}"/>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A0D554D-F4E9-4082-888F-DB4F5E3D44D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A5B8FFFF-50D6-4D26-B65C-9F71512632E4}"/>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3858DC1B-8286-42F9-B387-5C3C1503FFE5}"/>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943C700F-13BF-40CF-B9DC-B457725A2BBF}"/>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62889F8A-AA0C-424B-B934-09547DC405F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270E4CA7-EE83-4EE7-B961-F6FA7C7C112C}"/>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E2BE56C9-47C5-49D5-B8BC-81023B9A1026}"/>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45165603-7144-4DF5-95E6-A4004C93CB3A}"/>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4E8672B0-2AD9-4143-A4BC-9A0E52304FC4}"/>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CE739740-E079-431A-B908-18BADCFF9832}"/>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E5B26D96-F93D-44FE-A33F-7C6635E3FDA1}"/>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2FBB9853-10F5-4979-AADE-06F4415160BD}"/>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CFC144AD-C4B4-41A8-AAE5-E69B49E6058A}"/>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FD06E232-4231-48D5-AA91-4A8A6EFEE8DE}"/>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5AD8BDB7-D54B-4814-A757-153FFBD5FB89}"/>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65CA39D1-A5C0-4B59-89CE-09A5E1F73C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6A07A24C-0DFC-4A5E-AC0B-16CF2EF5FBFE}"/>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63964444-0CF1-4D0A-BCF1-46E7DC0C1F58}"/>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3A404413-5E4C-4BF0-8026-ED4B523F68E1}"/>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C9F88A62-724B-4418-847A-15EEB6A34FB2}"/>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F85C7BE5-4AE7-4B9F-AC7D-AEDE2BD1A4F2}"/>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D06326AE-DB49-4757-9189-8D7AEFC4B7D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40354C88-1AEF-4361-95DC-2AD7A4BAC40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F74A8C38-5727-41ED-A0DE-C8CA24094E6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4534992B-E781-4266-A866-777B60C9F4E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050CEDC-BF58-437B-AB6F-3AE159C5F3AD}"/>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4C23AE4B-A87C-412D-9219-EFC4459C8409}"/>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4BA2663-9FAB-4E24-8096-39A344BE3C06}"/>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6247302F-B911-401E-85B6-6C22EF4A89E3}"/>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D9AF12C-9293-4481-AD08-2A4BAF5643DE}"/>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505F5AB-A5A9-423F-B807-24F9F7D5B46E}"/>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79784D9-F15A-44E3-B4BB-2107943969A6}"/>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AD7179A-563E-439D-8632-59E8CA58C78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71EA23A6-0485-44F4-9622-AC7EAE3D810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ED68627-3AA3-4BEB-848F-CAF9120B82B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10E3B34B-83ED-47CB-8D09-5F964A0F027E}"/>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17,575
17,197
22.15
9,382,314
9,048,159
290,559
4,533,797
6,005,721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E4B0C19E-A47A-40EF-B857-C4948BD3A90C}"/>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AF42009E-6C68-4BB8-BDE4-F94D26E3270B}"/>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31560E3E-F60C-4B28-AE94-6898101C83E2}"/>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26CED74-04FE-4B37-9C34-DE98BAE630EE}"/>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EE8305F-D3FF-4D62-9443-3C32801271B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4F36EC2-8388-4880-9ED8-93D1C39AC6D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86F2B7D-9DAD-47B5-99C7-5820458EE73E}"/>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8830CC1-C03E-475E-A146-82D9EDFF72AE}"/>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A276EDAE-B061-469A-9AF3-AE9711B0F8B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DDA7CC3E-112A-4845-B892-834167871163}"/>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5B800E47-7600-4CF1-AE6E-5D4673BC65F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B9A1986-BCE7-4345-B501-9B45CCEA3E79}"/>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8AE8C73F-7C59-49AA-A901-5BD3CC7B38D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2C3A2408-DD79-4741-A95D-793DC0BB7D91}"/>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7EAC9856-9DDA-417D-9CD9-60C5BA99BDED}"/>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7999DE4-893E-4A40-8C77-38639FA3DA73}"/>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67C48FC2-1C17-4462-85D2-2970C5DE7EF7}"/>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2F5F2F45-F808-486C-8BAF-75CA6143A268}"/>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812F029B-CB23-47E5-AEDF-428E340CACAF}"/>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729335D6-064A-4B6C-82F6-EAF5B70D1CF2}"/>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30AD0CF6-9220-460F-8B2D-E436D46ED6A7}"/>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0C99C1E-7E4E-4A78-89E0-06BD90B2CAC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339E891-12DF-49AC-BC7E-D2D18D1CF2F5}"/>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963EAC9-437F-4244-AB3D-A03760559126}"/>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4AF4581E-4F14-4108-A797-1920B62B60EA}"/>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0851945-1CF6-4C8B-B38F-F70B64CDA269}"/>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3A894677-DC64-4CF6-85C6-39942D1014E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D94C58E-09C7-4800-BEE3-358666EBA347}"/>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36D6DE5-A7E3-4134-9B6F-442BB2F5E1F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E05A2090-51E5-4ADC-87D9-08EC1BB772FC}"/>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6ADB88F-F4EB-4D8F-ACB2-2AB517425EB5}"/>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AA146AB1-4F90-48C9-8494-B615BC19D2CE}"/>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人件費にかかる経常収支比率は、前年度に比べ０．４ポイント増の２８．５％となり、依然として類似団体内の平均値よりかなり高い水準にある。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指定管理の導入などにより委託化を進めているが、今後も定員管理計画の見直し等により、人件費の抑制に努める。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2FA3784F-0CA8-43C6-B893-FDC1E3795F1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DC795C6-E140-4CEC-82F4-F5A49B2B876F}"/>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E5CBF7F7-5805-4C1F-865C-08A2672D31F8}"/>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45010822-D2AF-40CE-A055-92B3D9811CED}"/>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D92D7FD3-F475-40B8-BC69-3E0826AEF4B1}"/>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E508257E-DAF8-4256-9056-78A836FD4115}"/>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2135CA05-CC9F-4DA4-A2D4-DAF716A14237}"/>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D863A8CD-696F-4CB6-9551-FA2AD950D127}"/>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D4F7F50A-9ADF-4A7C-911A-4685E04B9AE6}"/>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84F86A68-5DFE-4673-A47C-B2EB7716AEAD}"/>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B7438FDA-EBF8-4C7D-9062-2F67DFE1B0E3}"/>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A2EA82DC-6E8C-4D94-B994-630F99554666}"/>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F143B0E5-B807-4939-AC5D-90B92639951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93181230-E9B7-4F71-BBC3-646C70E83ACC}"/>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6853F16-62DC-457D-8F91-096EAE631F36}"/>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AEE6E408-4BE2-4F20-9A56-576DE5FA8E7F}"/>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73D0CD25-3E41-45FC-99DF-40412AA7D92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8319E3A1-210D-42F7-B5AB-C36EFD555115}"/>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8FEE160A-A52A-4848-A127-C2C688241916}"/>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3F14544D-AA11-40D5-891B-5215528C210E}"/>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EEC161A5-ED1D-4DD7-9B81-87BDDFF30D72}"/>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3F5DBC6F-B750-4FA9-A202-E34756523363}"/>
            </a:ext>
          </a:extLst>
        </xdr:cNvPr>
        <xdr:cNvCxnSpPr/>
      </xdr:nvCxnSpPr>
      <xdr:spPr>
        <a:xfrm>
          <a:off x="3987800" y="6649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D455292A-A459-4544-8581-86968900CE51}"/>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8A231A51-F2FA-4EC6-A24F-D9DF77835123}"/>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38</xdr:row>
      <xdr:rowOff>134620</xdr:rowOff>
    </xdr:to>
    <xdr:cxnSp macro="">
      <xdr:nvCxnSpPr>
        <xdr:cNvPr id="69" name="直線コネクタ 68">
          <a:extLst>
            <a:ext uri="{FF2B5EF4-FFF2-40B4-BE49-F238E27FC236}">
              <a16:creationId xmlns:a16="http://schemas.microsoft.com/office/drawing/2014/main" id="{53A16359-02DE-441A-9605-719B3F3C4E4E}"/>
            </a:ext>
          </a:extLst>
        </xdr:cNvPr>
        <xdr:cNvCxnSpPr/>
      </xdr:nvCxnSpPr>
      <xdr:spPr>
        <a:xfrm>
          <a:off x="3098800" y="64668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96B1900B-737C-481C-B9F3-D1A843529338}"/>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DF47B9C6-3723-47C7-817B-A9816D29F25F}"/>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6CE5FCB8-D7BE-4771-8A58-51BD9471E045}"/>
            </a:ext>
          </a:extLst>
        </xdr:cNvPr>
        <xdr:cNvCxnSpPr/>
      </xdr:nvCxnSpPr>
      <xdr:spPr>
        <a:xfrm flipV="1">
          <a:off x="2209800" y="6466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D9932D88-F439-4C7A-BE1A-391A1E5C95A2}"/>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6482AF1B-EE98-4249-B302-68F0ADB066EE}"/>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E56FBC30-A690-4EF1-A442-DF7C34A7D6C4}"/>
            </a:ext>
          </a:extLst>
        </xdr:cNvPr>
        <xdr:cNvCxnSpPr/>
      </xdr:nvCxnSpPr>
      <xdr:spPr>
        <a:xfrm>
          <a:off x="1320800" y="6512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46B1350F-0173-4043-9893-E98AABEC6812}"/>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1D67872F-A49D-4180-A39B-38344BC0C76D}"/>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6D5CB3BF-840C-4798-8478-BA1EF334222A}"/>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891CA03D-C8C2-4FE3-A641-527DBC9D23AD}"/>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D509C6C-F503-4F64-AFB7-3127F7C5A96A}"/>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1E236C54-AA80-4F60-BD1E-C1011F951251}"/>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882EF698-27AF-41BE-9C17-AE6B87EA387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3E7C64B8-AE23-4ABA-A8F8-BBF9C9A2C65D}"/>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73A90DAB-DFA8-4F88-A888-ECF56B26E9B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5808CFEE-06C1-4ED1-94E7-B365F5CD63D4}"/>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ADF5A057-D66C-4768-A90E-17EA8E2B95C9}"/>
            </a:ext>
          </a:extLst>
        </xdr:cNvPr>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a:extLst>
            <a:ext uri="{FF2B5EF4-FFF2-40B4-BE49-F238E27FC236}">
              <a16:creationId xmlns:a16="http://schemas.microsoft.com/office/drawing/2014/main" id="{EF363CBB-D6AF-4BB9-9276-C450B584FC9F}"/>
            </a:ext>
          </a:extLst>
        </xdr:cNvPr>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a:extLst>
            <a:ext uri="{FF2B5EF4-FFF2-40B4-BE49-F238E27FC236}">
              <a16:creationId xmlns:a16="http://schemas.microsoft.com/office/drawing/2014/main" id="{F38BDA4F-F85C-4CD9-B76C-B3F5B96C7E4C}"/>
            </a:ext>
          </a:extLst>
        </xdr:cNvPr>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1F807597-BBE1-4937-B269-93AAE1135D69}"/>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3E2FA352-08FD-41DA-9BEE-1A10B728778D}"/>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a:extLst>
            <a:ext uri="{FF2B5EF4-FFF2-40B4-BE49-F238E27FC236}">
              <a16:creationId xmlns:a16="http://schemas.microsoft.com/office/drawing/2014/main" id="{8AECF65C-1BEB-4A4E-ACED-9119EF807DBE}"/>
            </a:ext>
          </a:extLst>
        </xdr:cNvPr>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a:extLst>
            <a:ext uri="{FF2B5EF4-FFF2-40B4-BE49-F238E27FC236}">
              <a16:creationId xmlns:a16="http://schemas.microsoft.com/office/drawing/2014/main" id="{76CD29D4-C229-4A67-A981-78228A335A51}"/>
            </a:ext>
          </a:extLst>
        </xdr:cNvPr>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a:extLst>
            <a:ext uri="{FF2B5EF4-FFF2-40B4-BE49-F238E27FC236}">
              <a16:creationId xmlns:a16="http://schemas.microsoft.com/office/drawing/2014/main" id="{92DED0E8-C3FB-448E-8C00-8A2C66130F0C}"/>
            </a:ext>
          </a:extLst>
        </xdr:cNvPr>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a:extLst>
            <a:ext uri="{FF2B5EF4-FFF2-40B4-BE49-F238E27FC236}">
              <a16:creationId xmlns:a16="http://schemas.microsoft.com/office/drawing/2014/main" id="{D21D4976-7F68-4E5D-9C9B-83EB59022BB3}"/>
            </a:ext>
          </a:extLst>
        </xdr:cNvPr>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440DACAF-E2CD-4217-BED2-89B7847ECD94}"/>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53363F06-05EA-4434-8053-235D10F65BDB}"/>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6F1302C7-D826-4929-9FB8-51365C703B49}"/>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133B523D-9FAD-42A4-A4A3-B874E3C830BC}"/>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D160A08B-6A9C-4A5C-B3A7-323295ADCC1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37CE491C-52D4-4120-AB19-1E47B595FF9A}"/>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18522BA5-CD37-4044-8E9A-C157C7DF7C7F}"/>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E777AD76-E89C-4487-B140-3BD43CEA457B}"/>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805C2D45-985D-468F-9781-989DE2E21407}"/>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63EC55F7-2D91-4AA5-B921-34A3779EDB83}"/>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56BB242C-0098-458A-898E-F5A017B5102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物件費に係る経常収支比率は、前年度に比べ０．５ポイント減の１２．４％となり、類似団体内の平均値を下回っている。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今後も所要経費の精査や委託料の削減等により物件費の水準抑制に努める。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2E3DCBBA-43AF-4AE5-9DA8-8AEF8AAC926E}"/>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F4B10BB2-BEF2-450B-992E-92D4FBE86FBF}"/>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63A9BCD1-9B71-482D-BB51-54869F0466E4}"/>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462D8E50-A6E1-453C-8C6A-91FCD6A0A5A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F72FC1AC-4073-44AC-A8B3-46CBE5B01DDB}"/>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55378978-775C-4965-8402-2FAE401F1F2F}"/>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6482E4FA-85DA-4918-80C2-0D2386C59BD1}"/>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5BA308BD-6571-4F46-BD0C-D8C2BCC25A24}"/>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3F897E97-C9BC-49E9-8E4D-9276CA8D0638}"/>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2AD8746D-4BB3-44F7-B5D9-A486A5A0E70E}"/>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B9C3C746-724C-4F2D-9E4A-A3F0876A3EA2}"/>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F798CBD5-361B-4B96-ACEE-ED59CC7C4BC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AB70D48E-1119-42F9-B78C-8DF055FF5C83}"/>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138343FE-A3D5-4D0B-9CF0-DA770242CB3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E9B4E086-1294-4BC8-8E08-D2528BB104D5}"/>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8A15052B-3061-444A-936B-294A84883DCE}"/>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88F21948-B469-4CAB-B461-5D58FDEDFDEB}"/>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5CACE7CC-A63F-45AE-9348-414E6C3F747A}"/>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316EA9D2-D7EE-4FD8-8F71-95DF4B393072}"/>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117856</xdr:rowOff>
    </xdr:from>
    <xdr:to>
      <xdr:col>82</xdr:col>
      <xdr:colOff>107950</xdr:colOff>
      <xdr:row>14</xdr:row>
      <xdr:rowOff>163576</xdr:rowOff>
    </xdr:to>
    <xdr:cxnSp macro="">
      <xdr:nvCxnSpPr>
        <xdr:cNvPr id="125" name="直線コネクタ 124">
          <a:extLst>
            <a:ext uri="{FF2B5EF4-FFF2-40B4-BE49-F238E27FC236}">
              <a16:creationId xmlns:a16="http://schemas.microsoft.com/office/drawing/2014/main" id="{7AEA49F9-1C96-41F3-8D2E-61AC3255A6F3}"/>
            </a:ext>
          </a:extLst>
        </xdr:cNvPr>
        <xdr:cNvCxnSpPr/>
      </xdr:nvCxnSpPr>
      <xdr:spPr>
        <a:xfrm flipV="1">
          <a:off x="15671800" y="25181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877DCF6F-9B2A-49C1-9B2E-4FCEFBC1668B}"/>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244CFCB6-5470-4920-BCE0-941AC096EBB7}"/>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163576</xdr:rowOff>
    </xdr:from>
    <xdr:to>
      <xdr:col>78</xdr:col>
      <xdr:colOff>69850</xdr:colOff>
      <xdr:row>15</xdr:row>
      <xdr:rowOff>10414</xdr:rowOff>
    </xdr:to>
    <xdr:cxnSp macro="">
      <xdr:nvCxnSpPr>
        <xdr:cNvPr id="128" name="直線コネクタ 127">
          <a:extLst>
            <a:ext uri="{FF2B5EF4-FFF2-40B4-BE49-F238E27FC236}">
              <a16:creationId xmlns:a16="http://schemas.microsoft.com/office/drawing/2014/main" id="{50AAA7AC-134A-41B8-86CF-8660C10877FB}"/>
            </a:ext>
          </a:extLst>
        </xdr:cNvPr>
        <xdr:cNvCxnSpPr/>
      </xdr:nvCxnSpPr>
      <xdr:spPr>
        <a:xfrm flipV="1">
          <a:off x="14782800" y="2563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F861EDF2-94AE-47EF-83BB-DEF5B0F7F92B}"/>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88E1D52-19BC-4BA7-8AD3-80107B4E4865}"/>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xdr:rowOff>
    </xdr:from>
    <xdr:to>
      <xdr:col>73</xdr:col>
      <xdr:colOff>180975</xdr:colOff>
      <xdr:row>15</xdr:row>
      <xdr:rowOff>101854</xdr:rowOff>
    </xdr:to>
    <xdr:cxnSp macro="">
      <xdr:nvCxnSpPr>
        <xdr:cNvPr id="131" name="直線コネクタ 130">
          <a:extLst>
            <a:ext uri="{FF2B5EF4-FFF2-40B4-BE49-F238E27FC236}">
              <a16:creationId xmlns:a16="http://schemas.microsoft.com/office/drawing/2014/main" id="{158B9911-A3C4-4B65-A76C-5E6A1FE7DEE3}"/>
            </a:ext>
          </a:extLst>
        </xdr:cNvPr>
        <xdr:cNvCxnSpPr/>
      </xdr:nvCxnSpPr>
      <xdr:spPr>
        <a:xfrm flipV="1">
          <a:off x="13893800" y="25821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92326764-DDFD-41DE-ADDA-34FF98F164D8}"/>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640BABF9-8F1D-401E-BAB6-B69186ABF296}"/>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16</xdr:row>
      <xdr:rowOff>67564</xdr:rowOff>
    </xdr:to>
    <xdr:cxnSp macro="">
      <xdr:nvCxnSpPr>
        <xdr:cNvPr id="134" name="直線コネクタ 133">
          <a:extLst>
            <a:ext uri="{FF2B5EF4-FFF2-40B4-BE49-F238E27FC236}">
              <a16:creationId xmlns:a16="http://schemas.microsoft.com/office/drawing/2014/main" id="{9CF17262-24D3-42BD-87F5-40D4AAE114BF}"/>
            </a:ext>
          </a:extLst>
        </xdr:cNvPr>
        <xdr:cNvCxnSpPr/>
      </xdr:nvCxnSpPr>
      <xdr:spPr>
        <a:xfrm flipV="1">
          <a:off x="13004800" y="26736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F58AB9DA-9D9F-442E-81FB-F5DB916E22E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B5792E78-F90F-4297-BA24-33B7A3F6B215}"/>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E66E7311-1FE2-44A0-A676-9745E15613BF}"/>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EF1BD18-101B-444E-BE60-9B0B29E01347}"/>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E66FCDB3-91B4-4AB8-B96C-50E9D71098E8}"/>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47EC2A9A-D103-4059-9D6D-02C4F37D0E22}"/>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85812CC6-FF09-457F-9E9E-1CD2C53D136E}"/>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B2883846-8DDD-4A04-B34F-854FC54D3B2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93A7720F-DAF2-4001-B9F0-671CBBFB2111}"/>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67056</xdr:rowOff>
    </xdr:from>
    <xdr:to>
      <xdr:col>82</xdr:col>
      <xdr:colOff>158750</xdr:colOff>
      <xdr:row>14</xdr:row>
      <xdr:rowOff>168656</xdr:rowOff>
    </xdr:to>
    <xdr:sp macro="" textlink="">
      <xdr:nvSpPr>
        <xdr:cNvPr id="144" name="楕円 143">
          <a:extLst>
            <a:ext uri="{FF2B5EF4-FFF2-40B4-BE49-F238E27FC236}">
              <a16:creationId xmlns:a16="http://schemas.microsoft.com/office/drawing/2014/main" id="{514116A3-BDB0-4716-B9F3-31D334804292}"/>
            </a:ext>
          </a:extLst>
        </xdr:cNvPr>
        <xdr:cNvSpPr/>
      </xdr:nvSpPr>
      <xdr:spPr>
        <a:xfrm>
          <a:off x="164592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83583</xdr:rowOff>
    </xdr:from>
    <xdr:ext cx="762000" cy="259045"/>
    <xdr:sp macro="" textlink="">
      <xdr:nvSpPr>
        <xdr:cNvPr id="145" name="物件費該当値テキスト">
          <a:extLst>
            <a:ext uri="{FF2B5EF4-FFF2-40B4-BE49-F238E27FC236}">
              <a16:creationId xmlns:a16="http://schemas.microsoft.com/office/drawing/2014/main" id="{3502CE8C-5D78-4CED-B690-342CDAEACFED}"/>
            </a:ext>
          </a:extLst>
        </xdr:cNvPr>
        <xdr:cNvSpPr txBox="1"/>
      </xdr:nvSpPr>
      <xdr:spPr>
        <a:xfrm>
          <a:off x="16598900" y="231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112776</xdr:rowOff>
    </xdr:from>
    <xdr:to>
      <xdr:col>78</xdr:col>
      <xdr:colOff>120650</xdr:colOff>
      <xdr:row>15</xdr:row>
      <xdr:rowOff>42926</xdr:rowOff>
    </xdr:to>
    <xdr:sp macro="" textlink="">
      <xdr:nvSpPr>
        <xdr:cNvPr id="146" name="楕円 145">
          <a:extLst>
            <a:ext uri="{FF2B5EF4-FFF2-40B4-BE49-F238E27FC236}">
              <a16:creationId xmlns:a16="http://schemas.microsoft.com/office/drawing/2014/main" id="{1852B3ED-9BC2-448E-A7E1-E199522FF264}"/>
            </a:ext>
          </a:extLst>
        </xdr:cNvPr>
        <xdr:cNvSpPr/>
      </xdr:nvSpPr>
      <xdr:spPr>
        <a:xfrm>
          <a:off x="15621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53103</xdr:rowOff>
    </xdr:from>
    <xdr:ext cx="736600" cy="259045"/>
    <xdr:sp macro="" textlink="">
      <xdr:nvSpPr>
        <xdr:cNvPr id="147" name="テキスト ボックス 146">
          <a:extLst>
            <a:ext uri="{FF2B5EF4-FFF2-40B4-BE49-F238E27FC236}">
              <a16:creationId xmlns:a16="http://schemas.microsoft.com/office/drawing/2014/main" id="{EDCA0BF7-89A8-4C50-97B9-E6D7A138DE1E}"/>
            </a:ext>
          </a:extLst>
        </xdr:cNvPr>
        <xdr:cNvSpPr txBox="1"/>
      </xdr:nvSpPr>
      <xdr:spPr>
        <a:xfrm>
          <a:off x="15290800" y="228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131064</xdr:rowOff>
    </xdr:from>
    <xdr:to>
      <xdr:col>74</xdr:col>
      <xdr:colOff>31750</xdr:colOff>
      <xdr:row>15</xdr:row>
      <xdr:rowOff>61214</xdr:rowOff>
    </xdr:to>
    <xdr:sp macro="" textlink="">
      <xdr:nvSpPr>
        <xdr:cNvPr id="148" name="楕円 147">
          <a:extLst>
            <a:ext uri="{FF2B5EF4-FFF2-40B4-BE49-F238E27FC236}">
              <a16:creationId xmlns:a16="http://schemas.microsoft.com/office/drawing/2014/main" id="{BA9DFA91-E08B-4A3B-9620-525E201AF972}"/>
            </a:ext>
          </a:extLst>
        </xdr:cNvPr>
        <xdr:cNvSpPr/>
      </xdr:nvSpPr>
      <xdr:spPr>
        <a:xfrm>
          <a:off x="14732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71391</xdr:rowOff>
    </xdr:from>
    <xdr:ext cx="762000" cy="259045"/>
    <xdr:sp macro="" textlink="">
      <xdr:nvSpPr>
        <xdr:cNvPr id="149" name="テキスト ボックス 148">
          <a:extLst>
            <a:ext uri="{FF2B5EF4-FFF2-40B4-BE49-F238E27FC236}">
              <a16:creationId xmlns:a16="http://schemas.microsoft.com/office/drawing/2014/main" id="{C31F051C-C0B9-4830-BD49-57B2334FA7E7}"/>
            </a:ext>
          </a:extLst>
        </xdr:cNvPr>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macro="" textlink="">
      <xdr:nvSpPr>
        <xdr:cNvPr id="150" name="楕円 149">
          <a:extLst>
            <a:ext uri="{FF2B5EF4-FFF2-40B4-BE49-F238E27FC236}">
              <a16:creationId xmlns:a16="http://schemas.microsoft.com/office/drawing/2014/main" id="{39C03046-73F4-4202-80CE-E2748AF801B7}"/>
            </a:ext>
          </a:extLst>
        </xdr:cNvPr>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51" name="テキスト ボックス 150">
          <a:extLst>
            <a:ext uri="{FF2B5EF4-FFF2-40B4-BE49-F238E27FC236}">
              <a16:creationId xmlns:a16="http://schemas.microsoft.com/office/drawing/2014/main" id="{875D5F9D-073A-4BC7-B8BF-78DDA5A479B0}"/>
            </a:ext>
          </a:extLst>
        </xdr:cNvPr>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2" name="楕円 151">
          <a:extLst>
            <a:ext uri="{FF2B5EF4-FFF2-40B4-BE49-F238E27FC236}">
              <a16:creationId xmlns:a16="http://schemas.microsoft.com/office/drawing/2014/main" id="{3DE67E7F-EE78-4FDC-B734-93531968956B}"/>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103141</xdr:rowOff>
    </xdr:from>
    <xdr:ext cx="762000" cy="259045"/>
    <xdr:sp macro="" textlink="">
      <xdr:nvSpPr>
        <xdr:cNvPr id="153" name="テキスト ボックス 152">
          <a:extLst>
            <a:ext uri="{FF2B5EF4-FFF2-40B4-BE49-F238E27FC236}">
              <a16:creationId xmlns:a16="http://schemas.microsoft.com/office/drawing/2014/main" id="{F4AC95F4-3207-4A50-8DD1-0A18BF9898FF}"/>
            </a:ext>
          </a:extLst>
        </xdr:cNvPr>
        <xdr:cNvSpPr txBox="1"/>
      </xdr:nvSpPr>
      <xdr:spPr>
        <a:xfrm>
          <a:off x="12623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FC134E52-E018-44A1-952E-4596A1C092BA}"/>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D199F423-D40B-48DB-9578-8CABFAB12155}"/>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E45FB7BF-9D41-45EC-9877-F58B042B5C4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37A344B3-F4AC-4F49-8EB5-8B2AD7EA978F}"/>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BCB0D48C-604F-40EF-9BBD-357B0B2748C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6A33263F-F3E1-4138-A824-4404EA2EDC8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127A2F88-F3E5-4E8D-9FFF-6AEC97506D49}"/>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8EBB6052-40B2-477B-905B-23A76B47A8CD}"/>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AF4DB68-DABC-4BBA-B992-C448C534797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5E0A92E4-940B-4AB4-AF77-5FC3D533ADD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338A03D8-DC3F-4669-B204-D621F0162707}"/>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扶助費に係る経常収支比率は、前年度に比べ０．１ポイント増となり、類似団体の平均を３．５ポイント上回る１０．４％となっている。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今後も、老人福祉費や児童福祉の施設型給付費、医療費助成等の増加が予想されるため、住民ニーズを的確に把握した事業の選択により経費を節減し、財政を圧迫することのないように努める。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967EF9BA-D925-499A-8800-E0894549FFA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A7E95C53-88C4-434F-B33B-BA84193403EF}"/>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F042B288-C373-40B1-83FB-EDB5B5CAE71E}"/>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F2318B3A-EC05-4670-83C0-7AAF8C715473}"/>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1D95523E-5537-41E3-9104-8DBA61FFE9AB}"/>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3D73B95B-5807-44C3-9FB2-E7C65A1524BD}"/>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D2FEBFD9-7374-432E-9164-10BBFA310E25}"/>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653B1CBC-21C6-41FC-855D-E605AAFEF3F1}"/>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137BB6DF-1108-4499-9E40-A51A44C64D34}"/>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7B68BE14-DC35-4455-9EBB-DBD4E82CF008}"/>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F480664-F8CB-473A-8A3B-A82C5F85604E}"/>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D3B071F7-16D6-49D0-8C17-D7F11936C5E4}"/>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9B1F1E64-B655-46F3-9434-62AD3EEFB7C4}"/>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84E960BA-C864-4466-9DC3-A63609E2E892}"/>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11286C2A-73FE-485C-9973-08A50D781786}"/>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1D2C912F-2F63-48F5-AACE-A0D1D457B532}"/>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A516F50B-9ED0-47B1-8998-1E39C1596A3D}"/>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AF61817A-7F6E-4838-AF99-45CCA65F6B5B}"/>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D3A5063C-A467-4CEC-A6ED-130FF418E647}"/>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C5658D9-E179-41A0-8A56-3F839D6A8FA4}"/>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1A5E20DA-C9B4-4240-BE66-094EB85D97CD}"/>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3D25349E-0EC4-4746-B5DC-688CCC144E73}"/>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6717B892-8EDA-4402-B755-0CE97B90B591}"/>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94343</xdr:rowOff>
    </xdr:from>
    <xdr:to>
      <xdr:col>24</xdr:col>
      <xdr:colOff>25400</xdr:colOff>
      <xdr:row>60</xdr:row>
      <xdr:rowOff>110672</xdr:rowOff>
    </xdr:to>
    <xdr:cxnSp macro="">
      <xdr:nvCxnSpPr>
        <xdr:cNvPr id="188" name="直線コネクタ 187">
          <a:extLst>
            <a:ext uri="{FF2B5EF4-FFF2-40B4-BE49-F238E27FC236}">
              <a16:creationId xmlns:a16="http://schemas.microsoft.com/office/drawing/2014/main" id="{1CAA4E4E-B595-4E54-BB8B-87042BB9808C}"/>
            </a:ext>
          </a:extLst>
        </xdr:cNvPr>
        <xdr:cNvCxnSpPr/>
      </xdr:nvCxnSpPr>
      <xdr:spPr>
        <a:xfrm>
          <a:off x="3987800" y="103813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7D8A8434-6527-43DC-B89B-E1512F6D1789}"/>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AE9B375-BBC6-49D1-B332-6B26262FF5DE}"/>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60</xdr:row>
      <xdr:rowOff>94343</xdr:rowOff>
    </xdr:to>
    <xdr:cxnSp macro="">
      <xdr:nvCxnSpPr>
        <xdr:cNvPr id="191" name="直線コネクタ 190">
          <a:extLst>
            <a:ext uri="{FF2B5EF4-FFF2-40B4-BE49-F238E27FC236}">
              <a16:creationId xmlns:a16="http://schemas.microsoft.com/office/drawing/2014/main" id="{8D3FC681-EB10-49D1-8A4E-4BF5D9DD0A13}"/>
            </a:ext>
          </a:extLst>
        </xdr:cNvPr>
        <xdr:cNvCxnSpPr/>
      </xdr:nvCxnSpPr>
      <xdr:spPr>
        <a:xfrm>
          <a:off x="3098800" y="101037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4F1AD5E8-5948-4229-9CF0-B7C62415DD9B}"/>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9943665E-0DBC-4689-9225-A7E2C1FF290D}"/>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69850</xdr:rowOff>
    </xdr:to>
    <xdr:cxnSp macro="">
      <xdr:nvCxnSpPr>
        <xdr:cNvPr id="194" name="直線コネクタ 193">
          <a:extLst>
            <a:ext uri="{FF2B5EF4-FFF2-40B4-BE49-F238E27FC236}">
              <a16:creationId xmlns:a16="http://schemas.microsoft.com/office/drawing/2014/main" id="{E87C348A-8909-4610-9B89-51F88F5B8828}"/>
            </a:ext>
          </a:extLst>
        </xdr:cNvPr>
        <xdr:cNvCxnSpPr/>
      </xdr:nvCxnSpPr>
      <xdr:spPr>
        <a:xfrm flipV="1">
          <a:off x="2209800" y="101037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B90CD928-EA0B-4ECF-B479-F1A984AB363F}"/>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C38C2600-0FEE-45C1-B19E-86D5C58C79F9}"/>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59</xdr:row>
      <xdr:rowOff>69850</xdr:rowOff>
    </xdr:to>
    <xdr:cxnSp macro="">
      <xdr:nvCxnSpPr>
        <xdr:cNvPr id="197" name="直線コネクタ 196">
          <a:extLst>
            <a:ext uri="{FF2B5EF4-FFF2-40B4-BE49-F238E27FC236}">
              <a16:creationId xmlns:a16="http://schemas.microsoft.com/office/drawing/2014/main" id="{8E633E05-A880-4C8E-B5C1-BD2298A6DD9C}"/>
            </a:ext>
          </a:extLst>
        </xdr:cNvPr>
        <xdr:cNvCxnSpPr/>
      </xdr:nvCxnSpPr>
      <xdr:spPr>
        <a:xfrm>
          <a:off x="1320800" y="10152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B6DEF5CA-3535-41B2-B6E0-FA5F5E9C104F}"/>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2D391D88-943E-4CC5-96BC-67863C8B3A81}"/>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EBD3BA63-1230-4AC4-8AA9-C5C35EC03A96}"/>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95B31DB4-8229-49E7-8BB7-93A08D8EB196}"/>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139442FF-B1FC-466D-9F8D-B26956D4BF56}"/>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92D0FCED-47A7-4F5A-9FDD-0589D45B6607}"/>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B814855B-8FA0-4E39-BD18-9F101DBAAB8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574CD52A-C9FB-46A8-87C9-8319A59758AF}"/>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125A6197-CAF3-49D5-94D7-532EE4C023F9}"/>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07" name="楕円 206">
          <a:extLst>
            <a:ext uri="{FF2B5EF4-FFF2-40B4-BE49-F238E27FC236}">
              <a16:creationId xmlns:a16="http://schemas.microsoft.com/office/drawing/2014/main" id="{8286EF89-8A5E-4165-B494-4BD9DA044CC8}"/>
            </a:ext>
          </a:extLst>
        </xdr:cNvPr>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31949</xdr:rowOff>
    </xdr:from>
    <xdr:ext cx="762000" cy="259045"/>
    <xdr:sp macro="" textlink="">
      <xdr:nvSpPr>
        <xdr:cNvPr id="208" name="扶助費該当値テキスト">
          <a:extLst>
            <a:ext uri="{FF2B5EF4-FFF2-40B4-BE49-F238E27FC236}">
              <a16:creationId xmlns:a16="http://schemas.microsoft.com/office/drawing/2014/main" id="{75AA0B58-3006-4824-BC9B-AC6DFA000924}"/>
            </a:ext>
          </a:extLst>
        </xdr:cNvPr>
        <xdr:cNvSpPr txBox="1"/>
      </xdr:nvSpPr>
      <xdr:spPr>
        <a:xfrm>
          <a:off x="49149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43543</xdr:rowOff>
    </xdr:from>
    <xdr:to>
      <xdr:col>20</xdr:col>
      <xdr:colOff>38100</xdr:colOff>
      <xdr:row>60</xdr:row>
      <xdr:rowOff>145143</xdr:rowOff>
    </xdr:to>
    <xdr:sp macro="" textlink="">
      <xdr:nvSpPr>
        <xdr:cNvPr id="209" name="楕円 208">
          <a:extLst>
            <a:ext uri="{FF2B5EF4-FFF2-40B4-BE49-F238E27FC236}">
              <a16:creationId xmlns:a16="http://schemas.microsoft.com/office/drawing/2014/main" id="{00EBA207-7162-45F3-A6CB-617FEE613B7B}"/>
            </a:ext>
          </a:extLst>
        </xdr:cNvPr>
        <xdr:cNvSpPr/>
      </xdr:nvSpPr>
      <xdr:spPr>
        <a:xfrm>
          <a:off x="393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129920</xdr:rowOff>
    </xdr:from>
    <xdr:ext cx="736600" cy="259045"/>
    <xdr:sp macro="" textlink="">
      <xdr:nvSpPr>
        <xdr:cNvPr id="210" name="テキスト ボックス 209">
          <a:extLst>
            <a:ext uri="{FF2B5EF4-FFF2-40B4-BE49-F238E27FC236}">
              <a16:creationId xmlns:a16="http://schemas.microsoft.com/office/drawing/2014/main" id="{24F38C6A-4B92-4596-AE14-3A0D4E1E168F}"/>
            </a:ext>
          </a:extLst>
        </xdr:cNvPr>
        <xdr:cNvSpPr txBox="1"/>
      </xdr:nvSpPr>
      <xdr:spPr>
        <a:xfrm>
          <a:off x="3606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1" name="楕円 210">
          <a:extLst>
            <a:ext uri="{FF2B5EF4-FFF2-40B4-BE49-F238E27FC236}">
              <a16:creationId xmlns:a16="http://schemas.microsoft.com/office/drawing/2014/main" id="{A6CBAB10-125B-4A55-A4BF-66C0B26BC898}"/>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2" name="テキスト ボックス 211">
          <a:extLst>
            <a:ext uri="{FF2B5EF4-FFF2-40B4-BE49-F238E27FC236}">
              <a16:creationId xmlns:a16="http://schemas.microsoft.com/office/drawing/2014/main" id="{3F93623E-8C73-48C3-9CF2-69B88C81C59C}"/>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3" name="楕円 212">
          <a:extLst>
            <a:ext uri="{FF2B5EF4-FFF2-40B4-BE49-F238E27FC236}">
              <a16:creationId xmlns:a16="http://schemas.microsoft.com/office/drawing/2014/main" id="{67F32F68-DCF6-4EEA-83D4-D28ADA3D82BF}"/>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4" name="テキスト ボックス 213">
          <a:extLst>
            <a:ext uri="{FF2B5EF4-FFF2-40B4-BE49-F238E27FC236}">
              <a16:creationId xmlns:a16="http://schemas.microsoft.com/office/drawing/2014/main" id="{842AAFE3-F194-4A1A-BC06-E94D7FB60E66}"/>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15" name="楕円 214">
          <a:extLst>
            <a:ext uri="{FF2B5EF4-FFF2-40B4-BE49-F238E27FC236}">
              <a16:creationId xmlns:a16="http://schemas.microsoft.com/office/drawing/2014/main" id="{985AB4E5-C70B-456C-AEA4-7C6855481E7A}"/>
            </a:ext>
          </a:extLst>
        </xdr:cNvPr>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16" name="テキスト ボックス 215">
          <a:extLst>
            <a:ext uri="{FF2B5EF4-FFF2-40B4-BE49-F238E27FC236}">
              <a16:creationId xmlns:a16="http://schemas.microsoft.com/office/drawing/2014/main" id="{272C2E40-8EA0-4519-B20A-1D018F7E84DF}"/>
            </a:ext>
          </a:extLst>
        </xdr:cNvPr>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4FADA5C6-CF31-4432-8A5A-A85D87FC0B7E}"/>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F89A2245-0EA1-4A72-B42B-B6A66E058146}"/>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2DF503D-480A-49C6-84BC-1CAC8708C55D}"/>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1CC7C3B8-BB6D-4777-8D44-30C5C78A9BA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E1076B6E-5979-408A-A891-43AF1B4715B4}"/>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74DDE976-2553-43AA-BF82-BE9BB5FB1625}"/>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EE08096C-CD55-4FE5-A84B-0C507BE9507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4A39CDB-411B-4AE8-9A57-365DB101290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BC74B2AC-5906-47E0-8890-6DF909A116F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D0F3CC63-CAF8-4C04-BE0A-2BB345A106A6}"/>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FB38EE84-1528-441E-ACFB-75D8982B361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その他に係る経常収支比率は類似団体内の平均値を１．３ポイント下回る１２．４％となっているが、そのほとんどが他会計への繰出金である。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今後は、特別会計への繰出金の増が予想されるため、経費削減等に努め、一般会計の負担を減らしていく。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8EFD4472-2CAA-4ED7-B4DE-BD33E944B785}"/>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1A3B63C4-D719-400A-95DF-2E84A9F38B7B}"/>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5E945716-3E04-4B5B-9318-D6794B2F8A3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AABCDB02-B195-4B40-8E4E-451EC5A54D36}"/>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E41FBBC9-58D5-4DD0-B304-FFBCDF47D2FC}"/>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EA61EC02-0F48-4D89-8514-00FB8F0AE232}"/>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116EA443-0A8E-4E6C-A432-AAFC8CB0C985}"/>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A2EF0210-7066-4C5A-B7DB-76ACA7935B33}"/>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689EAA5C-1AD4-4988-A8D3-F497A08652A9}"/>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56BA7C28-0645-41BB-9428-6468B41DB654}"/>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842EC544-AEF0-45F6-A60B-B186C47D2E78}"/>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4B9FE8AD-AD31-43A9-B4FB-35065506A0C5}"/>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87FF13A4-1643-41FA-A787-1ADB901668FE}"/>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94AD27E6-1EED-4B47-A81F-F44897DEBF1C}"/>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AA652D82-92C7-4A73-9F50-ACF466D12774}"/>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FB473709-CFD4-4208-9CF3-A1E1173AD13E}"/>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2867675B-4183-41B4-8440-620C8C543D3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ED688203-889D-4002-8950-E92AB1D16C4A}"/>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DC764A5C-DB41-4014-B007-328CEE2DD7A4}"/>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41BA7931-717B-40AD-8C59-0301C2749A1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ED203F75-7B5A-46CC-81D8-CF80655C5B39}"/>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43180</xdr:rowOff>
    </xdr:to>
    <xdr:cxnSp macro="">
      <xdr:nvCxnSpPr>
        <xdr:cNvPr id="249" name="直線コネクタ 248">
          <a:extLst>
            <a:ext uri="{FF2B5EF4-FFF2-40B4-BE49-F238E27FC236}">
              <a16:creationId xmlns:a16="http://schemas.microsoft.com/office/drawing/2014/main" id="{00696BAB-2FA0-468F-AAF5-8DF91E62F880}"/>
            </a:ext>
          </a:extLst>
        </xdr:cNvPr>
        <xdr:cNvCxnSpPr/>
      </xdr:nvCxnSpPr>
      <xdr:spPr>
        <a:xfrm>
          <a:off x="15671800" y="9583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9ACC435A-2FA5-4E05-B17B-6113A27264E2}"/>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BE7A6BCE-3794-4D5D-B094-D22EBCDB2C1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153670</xdr:rowOff>
    </xdr:to>
    <xdr:cxnSp macro="">
      <xdr:nvCxnSpPr>
        <xdr:cNvPr id="252" name="直線コネクタ 251">
          <a:extLst>
            <a:ext uri="{FF2B5EF4-FFF2-40B4-BE49-F238E27FC236}">
              <a16:creationId xmlns:a16="http://schemas.microsoft.com/office/drawing/2014/main" id="{155297F6-EFC5-4695-A3F3-AEBC74282452}"/>
            </a:ext>
          </a:extLst>
        </xdr:cNvPr>
        <xdr:cNvCxnSpPr/>
      </xdr:nvCxnSpPr>
      <xdr:spPr>
        <a:xfrm>
          <a:off x="14782800" y="957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1C7F534-4377-4AAC-90B7-33178D328EA7}"/>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9C043BE4-706C-4462-8516-BE107AC56ACB}"/>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43180</xdr:rowOff>
    </xdr:to>
    <xdr:cxnSp macro="">
      <xdr:nvCxnSpPr>
        <xdr:cNvPr id="255" name="直線コネクタ 254">
          <a:extLst>
            <a:ext uri="{FF2B5EF4-FFF2-40B4-BE49-F238E27FC236}">
              <a16:creationId xmlns:a16="http://schemas.microsoft.com/office/drawing/2014/main" id="{A7E7FC21-C510-4403-AB8E-9AD3505092E9}"/>
            </a:ext>
          </a:extLst>
        </xdr:cNvPr>
        <xdr:cNvCxnSpPr/>
      </xdr:nvCxnSpPr>
      <xdr:spPr>
        <a:xfrm flipV="1">
          <a:off x="13893800" y="957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11B76BE9-916C-4C17-9056-2D6326417EA7}"/>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6AD5CF3A-A9B1-4B8C-932B-008D6E14A202}"/>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96520</xdr:rowOff>
    </xdr:to>
    <xdr:cxnSp macro="">
      <xdr:nvCxnSpPr>
        <xdr:cNvPr id="258" name="直線コネクタ 257">
          <a:extLst>
            <a:ext uri="{FF2B5EF4-FFF2-40B4-BE49-F238E27FC236}">
              <a16:creationId xmlns:a16="http://schemas.microsoft.com/office/drawing/2014/main" id="{E32AD8E6-CE05-45E8-B17E-80E9D0E0BFB4}"/>
            </a:ext>
          </a:extLst>
        </xdr:cNvPr>
        <xdr:cNvCxnSpPr/>
      </xdr:nvCxnSpPr>
      <xdr:spPr>
        <a:xfrm flipV="1">
          <a:off x="13004800" y="964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9059CCAB-5D17-4AFA-9D50-EF224DD0CB32}"/>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B319743-D236-4061-BF61-F737DA07079E}"/>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33839CA7-F7EB-4CCA-B5BA-AFDB242E157A}"/>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89C533C8-3F68-4308-9F15-369A70B13304}"/>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44A91348-3A79-4143-9AFA-B3D60EB6790A}"/>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6E8FC78F-F285-461E-A33C-783362816F5B}"/>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20F600D4-AEB4-4DFE-8342-3330C5DB2169}"/>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483D4A74-607B-4095-8ACC-6F9C539A10A8}"/>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189F81CA-714F-405E-873F-ED73901FBF6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8" name="楕円 267">
          <a:extLst>
            <a:ext uri="{FF2B5EF4-FFF2-40B4-BE49-F238E27FC236}">
              <a16:creationId xmlns:a16="http://schemas.microsoft.com/office/drawing/2014/main" id="{449B67E5-4B60-4A02-AE46-2DE8ECDBC2AF}"/>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9" name="その他該当値テキスト">
          <a:extLst>
            <a:ext uri="{FF2B5EF4-FFF2-40B4-BE49-F238E27FC236}">
              <a16:creationId xmlns:a16="http://schemas.microsoft.com/office/drawing/2014/main" id="{0A499EEA-8080-48BF-8E91-2D9273BB1CF3}"/>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0" name="楕円 269">
          <a:extLst>
            <a:ext uri="{FF2B5EF4-FFF2-40B4-BE49-F238E27FC236}">
              <a16:creationId xmlns:a16="http://schemas.microsoft.com/office/drawing/2014/main" id="{44B4597C-016E-44C6-AAB5-F459106B7C85}"/>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1" name="テキスト ボックス 270">
          <a:extLst>
            <a:ext uri="{FF2B5EF4-FFF2-40B4-BE49-F238E27FC236}">
              <a16:creationId xmlns:a16="http://schemas.microsoft.com/office/drawing/2014/main" id="{6B4D4158-E177-47F7-B47A-13F2E6B716CB}"/>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2" name="楕円 271">
          <a:extLst>
            <a:ext uri="{FF2B5EF4-FFF2-40B4-BE49-F238E27FC236}">
              <a16:creationId xmlns:a16="http://schemas.microsoft.com/office/drawing/2014/main" id="{1CD0E261-CAD9-4CBB-BD5C-69B7D9F486CD}"/>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3" name="テキスト ボックス 272">
          <a:extLst>
            <a:ext uri="{FF2B5EF4-FFF2-40B4-BE49-F238E27FC236}">
              <a16:creationId xmlns:a16="http://schemas.microsoft.com/office/drawing/2014/main" id="{EE47F4E7-4CEA-412B-A2D1-3545671DB6B5}"/>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4" name="楕円 273">
          <a:extLst>
            <a:ext uri="{FF2B5EF4-FFF2-40B4-BE49-F238E27FC236}">
              <a16:creationId xmlns:a16="http://schemas.microsoft.com/office/drawing/2014/main" id="{1B06169D-21D8-4976-8CD7-8DB7B4979261}"/>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5" name="テキスト ボックス 274">
          <a:extLst>
            <a:ext uri="{FF2B5EF4-FFF2-40B4-BE49-F238E27FC236}">
              <a16:creationId xmlns:a16="http://schemas.microsoft.com/office/drawing/2014/main" id="{8692C25F-4B62-43FB-841B-656DA3B140DD}"/>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6" name="楕円 275">
          <a:extLst>
            <a:ext uri="{FF2B5EF4-FFF2-40B4-BE49-F238E27FC236}">
              <a16:creationId xmlns:a16="http://schemas.microsoft.com/office/drawing/2014/main" id="{B9282A51-D87D-491A-8612-66DF01512AE7}"/>
            </a:ext>
          </a:extLst>
        </xdr:cNvPr>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77" name="テキスト ボックス 276">
          <a:extLst>
            <a:ext uri="{FF2B5EF4-FFF2-40B4-BE49-F238E27FC236}">
              <a16:creationId xmlns:a16="http://schemas.microsoft.com/office/drawing/2014/main" id="{467CC8AA-DA48-4486-9AFC-987ABA21256B}"/>
            </a:ext>
          </a:extLst>
        </xdr:cNvPr>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3CBC234C-155E-4BA8-8FBB-8C42F50DAF25}"/>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F65AFB4E-4C20-4BC9-8CEA-77B17AF8752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5D67EDF2-8D16-41DA-8FAE-331326AECFD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5E3C1235-2797-4B7B-B549-19A7BC5F22B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B0B3ECFC-5DEA-459F-8217-056E9E6E8FD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CAFF4840-4749-4854-B119-8198DE6A91CA}"/>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C472EADD-66DB-4742-A1D2-03866979D7B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851F7197-1436-4EAD-99E6-C50B364BEAFB}"/>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5134F4B5-DD30-424F-8748-8F9C5FD94EA2}"/>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E20EB90A-613D-44C3-BF6A-A5F65D2E04C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8B886CA4-D73D-4D6C-A670-6F40CFD0211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補助費等に係る経常収支比率は、前年度に比べ０．８ポイント減の１５．０％となっているが、ごみ処理業務や消防業務等を一部事務組合で行っているため、負担金の歳出は増加傾向にある。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今後、行財政改革により補助金等の見直しを行い、水準抑制に努める。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4EF6DE12-8738-4B22-BA01-03B293AAB65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79D2D3DC-4766-4F3C-9E22-657BEF640B16}"/>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2DBA4258-F7BC-4C8B-BBD6-30D3BE1E576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829D2EB4-29C9-4784-88CE-D299A4526E7C}"/>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19DAF616-037B-4AA3-8447-39EB852057D1}"/>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530DD7A8-4382-401F-BE5B-A4C182427108}"/>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A3A44C70-57BA-497E-B5EB-3965837AB7FF}"/>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8776F9A0-C616-46AF-A48A-F908DC61D032}"/>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C9882213-84D5-4C48-9ED3-5D649E67ECD7}"/>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F0065825-CA12-4E33-8062-0642C37C5935}"/>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E084517C-F12C-4B22-ABF9-403094DB33AF}"/>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1416A75-DD84-4DA1-95AF-7451CA2C5ACB}"/>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314FA4CA-EAE2-4A90-B158-2A07542F7C5A}"/>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CA733A7C-4BF7-46EB-A8A3-A0EF52B3A69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B300D9D3-0427-4DC0-BA16-B98905FAF2EF}"/>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8E3F046-DBD8-49AD-B47D-0D5A002B36B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4FBC1013-0A3A-4957-94F5-B61FE39AF97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D3A3EDD5-D8B5-4702-8A33-7BBFCE13832B}"/>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3DB78EF3-417D-48F8-8970-4163ED6183D7}"/>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F4B19551-83EB-404F-9BB7-908411B0828E}"/>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7050404E-967F-4568-903D-DA06B2301927}"/>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11D0810C-EE1A-45B0-81C9-2BEF3982B7F1}"/>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B9F74301-C2D0-445A-8F24-0F2631CE4406}"/>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78014</xdr:rowOff>
    </xdr:from>
    <xdr:to>
      <xdr:col>82</xdr:col>
      <xdr:colOff>107950</xdr:colOff>
      <xdr:row>36</xdr:row>
      <xdr:rowOff>130266</xdr:rowOff>
    </xdr:to>
    <xdr:cxnSp macro="">
      <xdr:nvCxnSpPr>
        <xdr:cNvPr id="312" name="直線コネクタ 311">
          <a:extLst>
            <a:ext uri="{FF2B5EF4-FFF2-40B4-BE49-F238E27FC236}">
              <a16:creationId xmlns:a16="http://schemas.microsoft.com/office/drawing/2014/main" id="{4F16A111-E548-4599-B310-95DDDCE2B735}"/>
            </a:ext>
          </a:extLst>
        </xdr:cNvPr>
        <xdr:cNvCxnSpPr/>
      </xdr:nvCxnSpPr>
      <xdr:spPr>
        <a:xfrm flipV="1">
          <a:off x="15671800" y="625021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3C2FF8E3-3B65-4652-937D-ACD79E1282A3}"/>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F363A137-D788-4AE3-977B-9CE70D03A902}"/>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130266</xdr:rowOff>
    </xdr:from>
    <xdr:to>
      <xdr:col>78</xdr:col>
      <xdr:colOff>69850</xdr:colOff>
      <xdr:row>37</xdr:row>
      <xdr:rowOff>11067</xdr:rowOff>
    </xdr:to>
    <xdr:cxnSp macro="">
      <xdr:nvCxnSpPr>
        <xdr:cNvPr id="315" name="直線コネクタ 314">
          <a:extLst>
            <a:ext uri="{FF2B5EF4-FFF2-40B4-BE49-F238E27FC236}">
              <a16:creationId xmlns:a16="http://schemas.microsoft.com/office/drawing/2014/main" id="{6DBAA3CC-667C-459F-90AE-4EE70DBF7D99}"/>
            </a:ext>
          </a:extLst>
        </xdr:cNvPr>
        <xdr:cNvCxnSpPr/>
      </xdr:nvCxnSpPr>
      <xdr:spPr>
        <a:xfrm flipV="1">
          <a:off x="14782800" y="630246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1F5AD418-44CF-4F1A-81C9-DF383E7377D7}"/>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1F4D53E4-95AC-49AF-93B0-98BF2860E719}"/>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11067</xdr:rowOff>
    </xdr:from>
    <xdr:to>
      <xdr:col>73</xdr:col>
      <xdr:colOff>180975</xdr:colOff>
      <xdr:row>37</xdr:row>
      <xdr:rowOff>148227</xdr:rowOff>
    </xdr:to>
    <xdr:cxnSp macro="">
      <xdr:nvCxnSpPr>
        <xdr:cNvPr id="318" name="直線コネクタ 317">
          <a:extLst>
            <a:ext uri="{FF2B5EF4-FFF2-40B4-BE49-F238E27FC236}">
              <a16:creationId xmlns:a16="http://schemas.microsoft.com/office/drawing/2014/main" id="{266F15A3-C3D0-4B88-AE82-2D693A4410DF}"/>
            </a:ext>
          </a:extLst>
        </xdr:cNvPr>
        <xdr:cNvCxnSpPr/>
      </xdr:nvCxnSpPr>
      <xdr:spPr>
        <a:xfrm flipV="1">
          <a:off x="13893800" y="6354717"/>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40FC0B9C-A045-474A-934F-18AF60B7518C}"/>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640A5FE4-CF29-4967-9E30-12D7C3ADF867}"/>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135164</xdr:rowOff>
    </xdr:from>
    <xdr:to>
      <xdr:col>69</xdr:col>
      <xdr:colOff>92075</xdr:colOff>
      <xdr:row>37</xdr:row>
      <xdr:rowOff>148227</xdr:rowOff>
    </xdr:to>
    <xdr:cxnSp macro="">
      <xdr:nvCxnSpPr>
        <xdr:cNvPr id="321" name="直線コネクタ 320">
          <a:extLst>
            <a:ext uri="{FF2B5EF4-FFF2-40B4-BE49-F238E27FC236}">
              <a16:creationId xmlns:a16="http://schemas.microsoft.com/office/drawing/2014/main" id="{5B7F4A85-7BBC-4899-BDCB-9701FC381CD2}"/>
            </a:ext>
          </a:extLst>
        </xdr:cNvPr>
        <xdr:cNvCxnSpPr/>
      </xdr:nvCxnSpPr>
      <xdr:spPr>
        <a:xfrm>
          <a:off x="13004800" y="64788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E89951C9-7C3C-4E5C-8A56-127BF1855038}"/>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3C8CD945-B8D8-4233-9E94-40E85DB2C59F}"/>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27DF8AFC-D52C-4336-B562-E69285577D4A}"/>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42002DD9-72CB-4478-94DF-C66A3639D863}"/>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3F285602-8DAA-4D80-8167-E4C570E9E728}"/>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498F7326-6036-4298-A2F3-1D432C75CEB9}"/>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F12F0EBB-C08A-4534-80B3-897A28E2FB7D}"/>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8E7A863B-31BC-4DD2-8A74-CC3EDB83FCE3}"/>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E2CCA0E0-F6FD-4F6D-8A20-6C07187F20A5}"/>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31" name="楕円 330">
          <a:extLst>
            <a:ext uri="{FF2B5EF4-FFF2-40B4-BE49-F238E27FC236}">
              <a16:creationId xmlns:a16="http://schemas.microsoft.com/office/drawing/2014/main" id="{4972D103-2B40-449B-90C9-026630A4F39D}"/>
            </a:ext>
          </a:extLst>
        </xdr:cNvPr>
        <xdr:cNvSpPr/>
      </xdr:nvSpPr>
      <xdr:spPr>
        <a:xfrm>
          <a:off x="16459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43741</xdr:rowOff>
    </xdr:from>
    <xdr:ext cx="762000" cy="259045"/>
    <xdr:sp macro="" textlink="">
      <xdr:nvSpPr>
        <xdr:cNvPr id="332" name="補助費等該当値テキスト">
          <a:extLst>
            <a:ext uri="{FF2B5EF4-FFF2-40B4-BE49-F238E27FC236}">
              <a16:creationId xmlns:a16="http://schemas.microsoft.com/office/drawing/2014/main" id="{375B84D5-1834-40FE-857C-B9DD28B46066}"/>
            </a:ext>
          </a:extLst>
        </xdr:cNvPr>
        <xdr:cNvSpPr txBox="1"/>
      </xdr:nvSpPr>
      <xdr:spPr>
        <a:xfrm>
          <a:off x="16598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79466</xdr:rowOff>
    </xdr:from>
    <xdr:to>
      <xdr:col>78</xdr:col>
      <xdr:colOff>120650</xdr:colOff>
      <xdr:row>37</xdr:row>
      <xdr:rowOff>9616</xdr:rowOff>
    </xdr:to>
    <xdr:sp macro="" textlink="">
      <xdr:nvSpPr>
        <xdr:cNvPr id="333" name="楕円 332">
          <a:extLst>
            <a:ext uri="{FF2B5EF4-FFF2-40B4-BE49-F238E27FC236}">
              <a16:creationId xmlns:a16="http://schemas.microsoft.com/office/drawing/2014/main" id="{2DA3248C-FAFE-4E9D-BB05-C5F2139F14BC}"/>
            </a:ext>
          </a:extLst>
        </xdr:cNvPr>
        <xdr:cNvSpPr/>
      </xdr:nvSpPr>
      <xdr:spPr>
        <a:xfrm>
          <a:off x="15621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165843</xdr:rowOff>
    </xdr:from>
    <xdr:ext cx="736600" cy="259045"/>
    <xdr:sp macro="" textlink="">
      <xdr:nvSpPr>
        <xdr:cNvPr id="334" name="テキスト ボックス 333">
          <a:extLst>
            <a:ext uri="{FF2B5EF4-FFF2-40B4-BE49-F238E27FC236}">
              <a16:creationId xmlns:a16="http://schemas.microsoft.com/office/drawing/2014/main" id="{7A55D328-D148-4603-9B3F-1DD3A4087CEF}"/>
            </a:ext>
          </a:extLst>
        </xdr:cNvPr>
        <xdr:cNvSpPr txBox="1"/>
      </xdr:nvSpPr>
      <xdr:spPr>
        <a:xfrm>
          <a:off x="15290800" y="6338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131717</xdr:rowOff>
    </xdr:from>
    <xdr:to>
      <xdr:col>74</xdr:col>
      <xdr:colOff>31750</xdr:colOff>
      <xdr:row>37</xdr:row>
      <xdr:rowOff>61867</xdr:rowOff>
    </xdr:to>
    <xdr:sp macro="" textlink="">
      <xdr:nvSpPr>
        <xdr:cNvPr id="335" name="楕円 334">
          <a:extLst>
            <a:ext uri="{FF2B5EF4-FFF2-40B4-BE49-F238E27FC236}">
              <a16:creationId xmlns:a16="http://schemas.microsoft.com/office/drawing/2014/main" id="{0A0BFEE4-FAAE-4F2B-AF2A-1A59572D3DC5}"/>
            </a:ext>
          </a:extLst>
        </xdr:cNvPr>
        <xdr:cNvSpPr/>
      </xdr:nvSpPr>
      <xdr:spPr>
        <a:xfrm>
          <a:off x="14732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46644</xdr:rowOff>
    </xdr:from>
    <xdr:ext cx="762000" cy="259045"/>
    <xdr:sp macro="" textlink="">
      <xdr:nvSpPr>
        <xdr:cNvPr id="336" name="テキスト ボックス 335">
          <a:extLst>
            <a:ext uri="{FF2B5EF4-FFF2-40B4-BE49-F238E27FC236}">
              <a16:creationId xmlns:a16="http://schemas.microsoft.com/office/drawing/2014/main" id="{2E3CB35F-8961-4875-98E0-74735CF00956}"/>
            </a:ext>
          </a:extLst>
        </xdr:cNvPr>
        <xdr:cNvSpPr txBox="1"/>
      </xdr:nvSpPr>
      <xdr:spPr>
        <a:xfrm>
          <a:off x="14401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97427</xdr:rowOff>
    </xdr:from>
    <xdr:to>
      <xdr:col>69</xdr:col>
      <xdr:colOff>142875</xdr:colOff>
      <xdr:row>38</xdr:row>
      <xdr:rowOff>27577</xdr:rowOff>
    </xdr:to>
    <xdr:sp macro="" textlink="">
      <xdr:nvSpPr>
        <xdr:cNvPr id="337" name="楕円 336">
          <a:extLst>
            <a:ext uri="{FF2B5EF4-FFF2-40B4-BE49-F238E27FC236}">
              <a16:creationId xmlns:a16="http://schemas.microsoft.com/office/drawing/2014/main" id="{6ADF800A-92DD-4ECF-81F5-FDB084786FD8}"/>
            </a:ext>
          </a:extLst>
        </xdr:cNvPr>
        <xdr:cNvSpPr/>
      </xdr:nvSpPr>
      <xdr:spPr>
        <a:xfrm>
          <a:off x="13843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12354</xdr:rowOff>
    </xdr:from>
    <xdr:ext cx="762000" cy="259045"/>
    <xdr:sp macro="" textlink="">
      <xdr:nvSpPr>
        <xdr:cNvPr id="338" name="テキスト ボックス 337">
          <a:extLst>
            <a:ext uri="{FF2B5EF4-FFF2-40B4-BE49-F238E27FC236}">
              <a16:creationId xmlns:a16="http://schemas.microsoft.com/office/drawing/2014/main" id="{8EEBD86B-9FD3-4205-B011-6A2DC2B2CAB3}"/>
            </a:ext>
          </a:extLst>
        </xdr:cNvPr>
        <xdr:cNvSpPr txBox="1"/>
      </xdr:nvSpPr>
      <xdr:spPr>
        <a:xfrm>
          <a:off x="13512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39" name="楕円 338">
          <a:extLst>
            <a:ext uri="{FF2B5EF4-FFF2-40B4-BE49-F238E27FC236}">
              <a16:creationId xmlns:a16="http://schemas.microsoft.com/office/drawing/2014/main" id="{BE102B5F-D9D7-4549-969A-39FCF9BC91AC}"/>
            </a:ext>
          </a:extLst>
        </xdr:cNvPr>
        <xdr:cNvSpPr/>
      </xdr:nvSpPr>
      <xdr:spPr>
        <a:xfrm>
          <a:off x="12954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170742</xdr:rowOff>
    </xdr:from>
    <xdr:ext cx="762000" cy="259045"/>
    <xdr:sp macro="" textlink="">
      <xdr:nvSpPr>
        <xdr:cNvPr id="340" name="テキスト ボックス 339">
          <a:extLst>
            <a:ext uri="{FF2B5EF4-FFF2-40B4-BE49-F238E27FC236}">
              <a16:creationId xmlns:a16="http://schemas.microsoft.com/office/drawing/2014/main" id="{F77EAD57-D344-44CF-8E53-7C3203E29DBF}"/>
            </a:ext>
          </a:extLst>
        </xdr:cNvPr>
        <xdr:cNvSpPr txBox="1"/>
      </xdr:nvSpPr>
      <xdr:spPr>
        <a:xfrm>
          <a:off x="12623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D9ED902F-15A9-412F-8EBD-A8FBE3A73A3E}"/>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80610921-67CB-4F3D-994E-ABD59220E7F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CCE5B855-4E24-4D47-9C39-9F4CF0CBD46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B253D9BD-0FC3-46F0-BF28-AE1A66E32698}"/>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A4DD5A0C-3210-490C-99C9-DE07F048C81D}"/>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9AE919EE-2FCC-42BC-BA98-C85181B78899}"/>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55726B69-60CD-448A-8AC7-140F8C0DE93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BFD5809C-AB34-41E9-A5EA-46DD2300ED21}"/>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7CFC7227-E222-4FEB-832D-1575D3A016C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C19C828A-8B08-4C70-9F2A-C0460EEB358A}"/>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2E0F846D-C11A-45AE-9DDB-FB5F37A655A7}"/>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公債費に係る経常収支比率は、前年度より０．１ポイント減の１２．８％となり、類似団体を１．６ポイント下回っている。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今後も繰上償還の活用や新規起債の発行の抑制、低利での起債に努める。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B18B83B1-66DC-40A1-8CBB-C1B23FEF28B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6631F1BA-B700-40FB-8EE4-ECE034A75356}"/>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89CE6E9-DE64-47C5-8FC8-D150280F8EF7}"/>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DBFFD91C-5672-4D05-8EDE-88F946B4E8A8}"/>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5902FC16-A6AC-46E0-BF8E-57C58BCDDA2F}"/>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2E90E9BA-E810-4978-A1F8-A83DB589440D}"/>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6EB342CB-4CEF-4F7F-A5E7-0B8B9881E033}"/>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A66DA8E3-4F61-4A94-B3DD-2BE564A88CAD}"/>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341C241C-DE5C-4082-B410-D28F81E61F0A}"/>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734052C9-E353-4D69-9626-49F2DC2F4557}"/>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CAF67BC-DA8E-41EB-BF51-192B94D34979}"/>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676771E0-8348-48E3-8C9F-DFB725119362}"/>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37882444-32E7-498B-8C5F-BD55DE6F83F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784AEEC8-60A5-495E-B8EB-F9E198E2AF84}"/>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F447CE6F-EC15-4A4B-B91C-307F938A1DCE}"/>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9E131449-CC4D-4704-9542-BD2526954E62}"/>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D33A8937-FD34-4979-9BC1-882605EB50E6}"/>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81D01592-D1B0-4739-9C34-F63D6A944701}"/>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145287</xdr:rowOff>
    </xdr:to>
    <xdr:cxnSp macro="">
      <xdr:nvCxnSpPr>
        <xdr:cNvPr id="370" name="直線コネクタ 369">
          <a:extLst>
            <a:ext uri="{FF2B5EF4-FFF2-40B4-BE49-F238E27FC236}">
              <a16:creationId xmlns:a16="http://schemas.microsoft.com/office/drawing/2014/main" id="{70F687D2-5438-4170-9636-652E0333EB20}"/>
            </a:ext>
          </a:extLst>
        </xdr:cNvPr>
        <xdr:cNvCxnSpPr/>
      </xdr:nvCxnSpPr>
      <xdr:spPr>
        <a:xfrm flipV="1">
          <a:off x="3987800" y="131709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50E6057E-32DE-49BA-9075-D8693A662686}"/>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5E0C2932-EDEF-4062-AE4F-78A0F80A9C38}"/>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145287</xdr:rowOff>
    </xdr:to>
    <xdr:cxnSp macro="">
      <xdr:nvCxnSpPr>
        <xdr:cNvPr id="373" name="直線コネクタ 372">
          <a:extLst>
            <a:ext uri="{FF2B5EF4-FFF2-40B4-BE49-F238E27FC236}">
              <a16:creationId xmlns:a16="http://schemas.microsoft.com/office/drawing/2014/main" id="{342F147E-0927-4B68-AAF4-21AD7F45FA8A}"/>
            </a:ext>
          </a:extLst>
        </xdr:cNvPr>
        <xdr:cNvCxnSpPr/>
      </xdr:nvCxnSpPr>
      <xdr:spPr>
        <a:xfrm>
          <a:off x="3098800" y="131434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FBF73B73-1423-4EA3-BD82-3BD283BD2E62}"/>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46E7FA6A-232C-4331-9BB1-898D5C0E33BD}"/>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77</xdr:row>
      <xdr:rowOff>5842</xdr:rowOff>
    </xdr:to>
    <xdr:cxnSp macro="">
      <xdr:nvCxnSpPr>
        <xdr:cNvPr id="376" name="直線コネクタ 375">
          <a:extLst>
            <a:ext uri="{FF2B5EF4-FFF2-40B4-BE49-F238E27FC236}">
              <a16:creationId xmlns:a16="http://schemas.microsoft.com/office/drawing/2014/main" id="{7ACD291E-ABE8-4850-B3EF-1279C49D540E}"/>
            </a:ext>
          </a:extLst>
        </xdr:cNvPr>
        <xdr:cNvCxnSpPr/>
      </xdr:nvCxnSpPr>
      <xdr:spPr>
        <a:xfrm flipV="1">
          <a:off x="2209800" y="131434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B859D9F-C173-4C23-BDC9-D458664C72FF}"/>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D0E077E4-D595-4B9D-BD73-813577191DFE}"/>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5842</xdr:rowOff>
    </xdr:to>
    <xdr:cxnSp macro="">
      <xdr:nvCxnSpPr>
        <xdr:cNvPr id="379" name="直線コネクタ 378">
          <a:extLst>
            <a:ext uri="{FF2B5EF4-FFF2-40B4-BE49-F238E27FC236}">
              <a16:creationId xmlns:a16="http://schemas.microsoft.com/office/drawing/2014/main" id="{B2344106-F24F-4A6F-B819-427038F46DF7}"/>
            </a:ext>
          </a:extLst>
        </xdr:cNvPr>
        <xdr:cNvCxnSpPr/>
      </xdr:nvCxnSpPr>
      <xdr:spPr>
        <a:xfrm>
          <a:off x="1320800" y="13198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721504D8-46CB-471E-859C-F42825261C8F}"/>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AB71C2BE-C73E-4BB4-B623-28C5C05E59BC}"/>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286DED8A-0F5C-46A2-AB3C-F31323210E07}"/>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FC0F8DCB-4BD7-45B2-8948-62CB1039F9D5}"/>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56015BCC-2DF5-4C5C-9ABA-5683B941C1C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150ECE46-7E58-42B8-8CD3-C5A1AD313D17}"/>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FBAEA4F1-6089-4458-BA93-30FA99028141}"/>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DB375F24-3CB2-474C-93C5-883B7BB44F5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D6D262AC-5374-4F31-8715-9439BB5B4701}"/>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9" name="楕円 388">
          <a:extLst>
            <a:ext uri="{FF2B5EF4-FFF2-40B4-BE49-F238E27FC236}">
              <a16:creationId xmlns:a16="http://schemas.microsoft.com/office/drawing/2014/main" id="{3BC2977F-A560-4B09-A80C-118EFBBF038B}"/>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90" name="公債費該当値テキスト">
          <a:extLst>
            <a:ext uri="{FF2B5EF4-FFF2-40B4-BE49-F238E27FC236}">
              <a16:creationId xmlns:a16="http://schemas.microsoft.com/office/drawing/2014/main" id="{D02B4734-8C27-45CE-B261-52BB15AF51EB}"/>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91" name="楕円 390">
          <a:extLst>
            <a:ext uri="{FF2B5EF4-FFF2-40B4-BE49-F238E27FC236}">
              <a16:creationId xmlns:a16="http://schemas.microsoft.com/office/drawing/2014/main" id="{8888855D-9FAE-4EA0-BC3B-A2B6F825815B}"/>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92" name="テキスト ボックス 391">
          <a:extLst>
            <a:ext uri="{FF2B5EF4-FFF2-40B4-BE49-F238E27FC236}">
              <a16:creationId xmlns:a16="http://schemas.microsoft.com/office/drawing/2014/main" id="{87F562B1-D937-45E6-8469-467ECA70B134}"/>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3" name="楕円 392">
          <a:extLst>
            <a:ext uri="{FF2B5EF4-FFF2-40B4-BE49-F238E27FC236}">
              <a16:creationId xmlns:a16="http://schemas.microsoft.com/office/drawing/2014/main" id="{C25EF961-863B-4C2C-B00C-069B97E3D133}"/>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4" name="テキスト ボックス 393">
          <a:extLst>
            <a:ext uri="{FF2B5EF4-FFF2-40B4-BE49-F238E27FC236}">
              <a16:creationId xmlns:a16="http://schemas.microsoft.com/office/drawing/2014/main" id="{B92E2FCA-B432-453D-9D0E-20196C50AEA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5" name="楕円 394">
          <a:extLst>
            <a:ext uri="{FF2B5EF4-FFF2-40B4-BE49-F238E27FC236}">
              <a16:creationId xmlns:a16="http://schemas.microsoft.com/office/drawing/2014/main" id="{55A8ED07-28CE-434A-972C-000FBDF65E2E}"/>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6" name="テキスト ボックス 395">
          <a:extLst>
            <a:ext uri="{FF2B5EF4-FFF2-40B4-BE49-F238E27FC236}">
              <a16:creationId xmlns:a16="http://schemas.microsoft.com/office/drawing/2014/main" id="{4A06DA4E-369B-4EA3-A89D-A524A9D831C2}"/>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7" name="楕円 396">
          <a:extLst>
            <a:ext uri="{FF2B5EF4-FFF2-40B4-BE49-F238E27FC236}">
              <a16:creationId xmlns:a16="http://schemas.microsoft.com/office/drawing/2014/main" id="{BD2C63E7-13E7-443F-BE0A-40FD1CE9E83D}"/>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8" name="テキスト ボックス 397">
          <a:extLst>
            <a:ext uri="{FF2B5EF4-FFF2-40B4-BE49-F238E27FC236}">
              <a16:creationId xmlns:a16="http://schemas.microsoft.com/office/drawing/2014/main" id="{7F8A223A-E1E4-4423-99AA-DBAD643BC5BA}"/>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BF6D3D55-21EF-4191-A777-DE898158BCBA}"/>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68AC9791-C67D-40CA-A7F8-03E2615067C6}"/>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59328C01-ED72-4092-8B83-D654488E8ACC}"/>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487524CF-98B3-43BC-B442-503C7855DBA9}"/>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C2A4C249-DC5B-4197-AD2F-6B889989596C}"/>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201FD860-E315-4D76-899F-1FBA35461FB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3E52834B-4C27-4394-A785-0FF606D938D4}"/>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D0FB1F91-13BB-46C8-8A16-72B54F947264}"/>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E4C4532A-FE43-43BF-A009-CE799C6D190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1F990659-A617-4023-83BD-94669BF90E2A}"/>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5E49F013-9850-4579-9094-FBE65CBC192D}"/>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公債費以外の経常収支比率は７８．７％となり、前年度と横ばいで依然として類似団体内の平均値を上回っている。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主な要因としては、人件費や扶助費の経常収支比率の上昇が考えられる。今後も行財政改革による経費節減を行い、引き続き水準抑制に努める。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452653FE-03E0-472E-8E83-F0C86BC2F79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F1A5EF20-F97D-4B32-854B-4B42E9E7B2B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CC67EF43-1007-4852-9E69-F8F8E35ADCDB}"/>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73540003-8F33-4E58-B21E-7F4DB748660C}"/>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6C7DE27C-2092-43F7-BE96-1B9774643803}"/>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1D6C6A1D-F4FD-44D3-907F-2A1DD649EDEF}"/>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4F5CF0F7-F13A-4233-A23B-A233E35396D6}"/>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B511FBDE-0915-43A9-8DFD-B59F2B4F6E83}"/>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35A3EB00-0679-4B6D-B90D-C2A090BBA67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5B8453A2-3126-491C-86A2-09E44EA6CA1B}"/>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AB90FA77-0088-4664-90E2-E7F8BB6C84CC}"/>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4DC672D5-CE9D-4397-8A8C-2BC80F641286}"/>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412B5887-B0A5-4CAB-9CA7-E5CADEC6CD58}"/>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A1DB7F1A-C78C-4E8C-A93F-BEE1A217F719}"/>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CE305EE3-7392-400D-B540-6DC0A6AD6765}"/>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C10760FB-9F04-4F13-93FF-267F097DE35F}"/>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B4FAC69A-6B6E-41D9-B301-01A8A65C9A03}"/>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D2F04FE3-FC42-45C0-9D89-706901AE8D47}"/>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C1B5D9B8-E4A9-484F-9ABC-E59A02D64DEE}"/>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67563</xdr:rowOff>
    </xdr:to>
    <xdr:cxnSp macro="">
      <xdr:nvCxnSpPr>
        <xdr:cNvPr id="429" name="直線コネクタ 428">
          <a:extLst>
            <a:ext uri="{FF2B5EF4-FFF2-40B4-BE49-F238E27FC236}">
              <a16:creationId xmlns:a16="http://schemas.microsoft.com/office/drawing/2014/main" id="{BE74146F-D25F-4593-9696-F5579EAC0ADA}"/>
            </a:ext>
          </a:extLst>
        </xdr:cNvPr>
        <xdr:cNvCxnSpPr/>
      </xdr:nvCxnSpPr>
      <xdr:spPr>
        <a:xfrm>
          <a:off x="15671800" y="13440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E56E7841-7174-4192-A806-76091F13054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50AA4421-FFF4-440F-B621-47467DBF1C47}"/>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67563</xdr:rowOff>
    </xdr:to>
    <xdr:cxnSp macro="">
      <xdr:nvCxnSpPr>
        <xdr:cNvPr id="432" name="直線コネクタ 431">
          <a:extLst>
            <a:ext uri="{FF2B5EF4-FFF2-40B4-BE49-F238E27FC236}">
              <a16:creationId xmlns:a16="http://schemas.microsoft.com/office/drawing/2014/main" id="{3EE59F1A-6FDE-4571-B40C-09E70E317925}"/>
            </a:ext>
          </a:extLst>
        </xdr:cNvPr>
        <xdr:cNvCxnSpPr/>
      </xdr:nvCxnSpPr>
      <xdr:spPr>
        <a:xfrm>
          <a:off x="14782800" y="13294361"/>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A91BF4AE-B13F-4D29-97AA-432E87118FE7}"/>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9BC5A1B3-FEC9-41ED-8FE8-DBD108805BC5}"/>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79</xdr:row>
      <xdr:rowOff>51563</xdr:rowOff>
    </xdr:to>
    <xdr:cxnSp macro="">
      <xdr:nvCxnSpPr>
        <xdr:cNvPr id="435" name="直線コネクタ 434">
          <a:extLst>
            <a:ext uri="{FF2B5EF4-FFF2-40B4-BE49-F238E27FC236}">
              <a16:creationId xmlns:a16="http://schemas.microsoft.com/office/drawing/2014/main" id="{736229FB-514F-420D-87F8-09F77278A31C}"/>
            </a:ext>
          </a:extLst>
        </xdr:cNvPr>
        <xdr:cNvCxnSpPr/>
      </xdr:nvCxnSpPr>
      <xdr:spPr>
        <a:xfrm flipV="1">
          <a:off x="13893800" y="13294361"/>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4F39A590-E2F2-4635-BFC9-109774ADA1EA}"/>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B8BEBDB2-C8FB-46C1-97D2-46EFF471928A}"/>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51563</xdr:rowOff>
    </xdr:from>
    <xdr:to>
      <xdr:col>69</xdr:col>
      <xdr:colOff>92075</xdr:colOff>
      <xdr:row>79</xdr:row>
      <xdr:rowOff>65278</xdr:rowOff>
    </xdr:to>
    <xdr:cxnSp macro="">
      <xdr:nvCxnSpPr>
        <xdr:cNvPr id="438" name="直線コネクタ 437">
          <a:extLst>
            <a:ext uri="{FF2B5EF4-FFF2-40B4-BE49-F238E27FC236}">
              <a16:creationId xmlns:a16="http://schemas.microsoft.com/office/drawing/2014/main" id="{4A2A1827-AC84-4EF5-A68A-6FE8C4B6C081}"/>
            </a:ext>
          </a:extLst>
        </xdr:cNvPr>
        <xdr:cNvCxnSpPr/>
      </xdr:nvCxnSpPr>
      <xdr:spPr>
        <a:xfrm flipV="1">
          <a:off x="13004800" y="135961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6BAB8554-2AEB-4400-9586-2B0E11D073C9}"/>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BA6ABF31-8CB2-45D3-AC14-C74EBFCC7FC4}"/>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6EEB9CAD-CB7E-4797-BE87-59B17E4A507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81F8A76D-5DC4-4B03-A688-028939ED4098}"/>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D19B3347-518C-4D19-8D64-C5832A9E3614}"/>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25FE7A7B-746C-4EEA-B1DE-EFE3B10CA46D}"/>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E43225B5-D37C-4480-9884-99AC2727E7DD}"/>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9D389BF3-A7F8-4F33-A0AA-AF361F85CD1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0B4F838-EFDD-4E9E-B9D5-8E4A2B6E81C6}"/>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8" name="楕円 447">
          <a:extLst>
            <a:ext uri="{FF2B5EF4-FFF2-40B4-BE49-F238E27FC236}">
              <a16:creationId xmlns:a16="http://schemas.microsoft.com/office/drawing/2014/main" id="{15DEF3B1-09E7-4798-992B-EC1541DF28E8}"/>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9" name="公債費以外該当値テキスト">
          <a:extLst>
            <a:ext uri="{FF2B5EF4-FFF2-40B4-BE49-F238E27FC236}">
              <a16:creationId xmlns:a16="http://schemas.microsoft.com/office/drawing/2014/main" id="{D6550E0A-F911-4AC6-A9A0-D996204DEB6C}"/>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0" name="楕円 449">
          <a:extLst>
            <a:ext uri="{FF2B5EF4-FFF2-40B4-BE49-F238E27FC236}">
              <a16:creationId xmlns:a16="http://schemas.microsoft.com/office/drawing/2014/main" id="{D3A92DD2-7C48-465D-814F-E8ADCB529234}"/>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1" name="テキスト ボックス 450">
          <a:extLst>
            <a:ext uri="{FF2B5EF4-FFF2-40B4-BE49-F238E27FC236}">
              <a16:creationId xmlns:a16="http://schemas.microsoft.com/office/drawing/2014/main" id="{D5C6309C-D66A-40B4-B0F3-BE638F8C0B28}"/>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2" name="楕円 451">
          <a:extLst>
            <a:ext uri="{FF2B5EF4-FFF2-40B4-BE49-F238E27FC236}">
              <a16:creationId xmlns:a16="http://schemas.microsoft.com/office/drawing/2014/main" id="{EFFB2588-BFB9-4C46-9F7E-796291A8FC09}"/>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53" name="テキスト ボックス 452">
          <a:extLst>
            <a:ext uri="{FF2B5EF4-FFF2-40B4-BE49-F238E27FC236}">
              <a16:creationId xmlns:a16="http://schemas.microsoft.com/office/drawing/2014/main" id="{12B0A436-8515-4843-9F49-E22EA33B5B14}"/>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763</xdr:rowOff>
    </xdr:from>
    <xdr:to>
      <xdr:col>69</xdr:col>
      <xdr:colOff>142875</xdr:colOff>
      <xdr:row>79</xdr:row>
      <xdr:rowOff>102363</xdr:rowOff>
    </xdr:to>
    <xdr:sp macro="" textlink="">
      <xdr:nvSpPr>
        <xdr:cNvPr id="454" name="楕円 453">
          <a:extLst>
            <a:ext uri="{FF2B5EF4-FFF2-40B4-BE49-F238E27FC236}">
              <a16:creationId xmlns:a16="http://schemas.microsoft.com/office/drawing/2014/main" id="{32878DD3-1157-4F8E-A367-964A0D2F5D27}"/>
            </a:ext>
          </a:extLst>
        </xdr:cNvPr>
        <xdr:cNvSpPr/>
      </xdr:nvSpPr>
      <xdr:spPr>
        <a:xfrm>
          <a:off x="13843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87140</xdr:rowOff>
    </xdr:from>
    <xdr:ext cx="762000" cy="259045"/>
    <xdr:sp macro="" textlink="">
      <xdr:nvSpPr>
        <xdr:cNvPr id="455" name="テキスト ボックス 454">
          <a:extLst>
            <a:ext uri="{FF2B5EF4-FFF2-40B4-BE49-F238E27FC236}">
              <a16:creationId xmlns:a16="http://schemas.microsoft.com/office/drawing/2014/main" id="{B01AEAA9-0AEE-4709-834D-D28860DF297D}"/>
            </a:ext>
          </a:extLst>
        </xdr:cNvPr>
        <xdr:cNvSpPr txBox="1"/>
      </xdr:nvSpPr>
      <xdr:spPr>
        <a:xfrm>
          <a:off x="13512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56" name="楕円 455">
          <a:extLst>
            <a:ext uri="{FF2B5EF4-FFF2-40B4-BE49-F238E27FC236}">
              <a16:creationId xmlns:a16="http://schemas.microsoft.com/office/drawing/2014/main" id="{F41C303A-B468-483D-B1FC-DC4975555F16}"/>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7" name="テキスト ボックス 456">
          <a:extLst>
            <a:ext uri="{FF2B5EF4-FFF2-40B4-BE49-F238E27FC236}">
              <a16:creationId xmlns:a16="http://schemas.microsoft.com/office/drawing/2014/main" id="{56E7EBA9-CD32-45CB-9481-76EFAA5CD8E3}"/>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033F4F8-D123-4A22-8457-A9EF0D67ED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4037835F-1A9A-4983-A346-83592AB02DEA}"/>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38273767-51DC-49E2-820E-2E07F33FBADF}"/>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CBED5816-2C30-4BAA-AD2A-145DF5E951AB}"/>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1B50AEFC-C30E-4A2F-B623-1B263E7653E8}"/>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B41037E-DCE9-4D56-9B39-0A85DB5AC297}"/>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72F3959-7707-4589-8F08-6909EF5A1846}"/>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749ADD1-8D79-4A09-AC74-034C331FDB0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9C2316F3-E343-4E35-A65D-502A6744F2D6}"/>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2D7F6D7-34C8-4F7B-9390-2CF7E3BEDA58}"/>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52EC4EC9-602C-46FF-8591-D2F535E2ED01}"/>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47F5A48A-5C6A-4959-B54B-405F7D781C1C}"/>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783DA20-EE78-4DF7-B0F7-4EE657A14386}"/>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9DEEBC61-15D7-4671-8234-14B3BDE27C97}"/>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4B9149BF-B4C1-43AF-9A4D-306903DF6318}"/>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F8DD037-326F-46E4-A96F-087CFDBC051F}"/>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4A7DE057-8C37-49D9-A22C-A842B87CA7BA}"/>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7BE6FF5F-E08B-417F-9A90-68B4C43176FE}"/>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D731C8A-B367-4864-9664-609A129934D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7B1FACA-A96D-44A1-9B8A-EB8E5BFF7B47}"/>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52B5B69-8658-47A8-85EE-0623421E7ADD}"/>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E44C67F-A308-4D98-8B94-355ED93A93C7}"/>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8D801CD-A94E-4516-A604-4BC1A058641F}"/>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22D2BCC1-F950-4446-95B7-40DC71672E65}"/>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B7159E8-7E21-4E92-9833-F2352054DD42}"/>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B45DA6C6-13AA-4209-9375-AE746FFB211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B3F95E06-0E83-4A2C-B30D-FDBC8B1BDC93}"/>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0935A66-1EFA-4C6E-88E3-0183DCA144B7}"/>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7E12BB1-E572-44FC-9F77-CFA64122A3E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195FF491-10D3-4808-9997-99B31816B76A}"/>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37B0548B-1BA6-4296-AEAA-547AAB4C80D9}"/>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68A2FF1B-6296-40B1-902F-347EE1B2011B}"/>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38287AF6-8658-47B9-8864-A5180BF7287A}"/>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C524C56A-4F3D-44B6-9237-15E88F683DE5}"/>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1B823D16-2C62-4617-BEC9-AD79DF7DF983}"/>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6FBB806C-8D54-46AA-91A8-FE9C007F9EA5}"/>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5263295-FA07-48F4-A63B-0E058C30038F}"/>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D6F83F2D-8232-44CE-B231-FE604EA40852}"/>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80F3B664-2AEE-4D72-8BF4-A4E2440EE039}"/>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8DE83B2A-FD9D-4F0F-AEDA-988E070763EA}"/>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A1F9DE6C-3480-40DC-8083-17F8AF77AC5F}"/>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D668065-0513-472E-88A9-63F24B72A241}"/>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232E5B21-7C8C-4536-BDF2-46BF7BD3E3DC}"/>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57B5935B-DEA5-4F6D-A4CE-1E694D39188C}"/>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4E620095-C1EA-48F9-9C56-815E955C9315}"/>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52B5C448-03E6-4B15-819A-2354FF690BE3}"/>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2E8DAF7B-07AC-41EE-A203-F49CE48AEED9}"/>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709B97DD-C557-4764-B954-3EE194BBF79F}"/>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138620</xdr:rowOff>
    </xdr:from>
    <xdr:to>
      <xdr:col>29</xdr:col>
      <xdr:colOff>127000</xdr:colOff>
      <xdr:row>17</xdr:row>
      <xdr:rowOff>150025</xdr:rowOff>
    </xdr:to>
    <xdr:cxnSp macro="">
      <xdr:nvCxnSpPr>
        <xdr:cNvPr id="50" name="直線コネクタ 49">
          <a:extLst>
            <a:ext uri="{FF2B5EF4-FFF2-40B4-BE49-F238E27FC236}">
              <a16:creationId xmlns:a16="http://schemas.microsoft.com/office/drawing/2014/main" id="{0780F366-380A-4E9C-9717-F91F2341F6CB}"/>
            </a:ext>
          </a:extLst>
        </xdr:cNvPr>
        <xdr:cNvCxnSpPr/>
      </xdr:nvCxnSpPr>
      <xdr:spPr bwMode="auto">
        <a:xfrm flipV="1">
          <a:off x="5003800" y="3100895"/>
          <a:ext cx="647700" cy="11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D233966-9068-42A2-87F3-B3B3C9923576}"/>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D9BAAD0C-4082-4FC6-A8F3-AAC4A94C2308}"/>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150025</xdr:rowOff>
    </xdr:from>
    <xdr:to>
      <xdr:col>26</xdr:col>
      <xdr:colOff>50800</xdr:colOff>
      <xdr:row>18</xdr:row>
      <xdr:rowOff>19672</xdr:rowOff>
    </xdr:to>
    <xdr:cxnSp macro="">
      <xdr:nvCxnSpPr>
        <xdr:cNvPr id="53" name="直線コネクタ 52">
          <a:extLst>
            <a:ext uri="{FF2B5EF4-FFF2-40B4-BE49-F238E27FC236}">
              <a16:creationId xmlns:a16="http://schemas.microsoft.com/office/drawing/2014/main" id="{52180784-D6AB-4E3A-9E71-9FF1435B38FA}"/>
            </a:ext>
          </a:extLst>
        </xdr:cNvPr>
        <xdr:cNvCxnSpPr/>
      </xdr:nvCxnSpPr>
      <xdr:spPr bwMode="auto">
        <a:xfrm flipV="1">
          <a:off x="4305300" y="3112300"/>
          <a:ext cx="698500" cy="4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C2394907-DE8E-4D2A-833C-239D3FA2BB73}"/>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6CBE47E3-09B3-40C9-85C1-CA9CCF51FB73}"/>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19672</xdr:rowOff>
    </xdr:from>
    <xdr:to>
      <xdr:col>22</xdr:col>
      <xdr:colOff>114300</xdr:colOff>
      <xdr:row>18</xdr:row>
      <xdr:rowOff>58788</xdr:rowOff>
    </xdr:to>
    <xdr:cxnSp macro="">
      <xdr:nvCxnSpPr>
        <xdr:cNvPr id="56" name="直線コネクタ 55">
          <a:extLst>
            <a:ext uri="{FF2B5EF4-FFF2-40B4-BE49-F238E27FC236}">
              <a16:creationId xmlns:a16="http://schemas.microsoft.com/office/drawing/2014/main" id="{3D67FE99-5AF0-4019-AEBA-C1D1D748818E}"/>
            </a:ext>
          </a:extLst>
        </xdr:cNvPr>
        <xdr:cNvCxnSpPr/>
      </xdr:nvCxnSpPr>
      <xdr:spPr bwMode="auto">
        <a:xfrm flipV="1">
          <a:off x="3606800" y="3153397"/>
          <a:ext cx="698500" cy="3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FD8B43D7-2AE9-42C0-8449-D44899678022}"/>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74D3EAF9-F7F2-4E6D-B38C-F011A99F0B58}"/>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58788</xdr:rowOff>
    </xdr:from>
    <xdr:to>
      <xdr:col>18</xdr:col>
      <xdr:colOff>177800</xdr:colOff>
      <xdr:row>18</xdr:row>
      <xdr:rowOff>85801</xdr:rowOff>
    </xdr:to>
    <xdr:cxnSp macro="">
      <xdr:nvCxnSpPr>
        <xdr:cNvPr id="59" name="直線コネクタ 58">
          <a:extLst>
            <a:ext uri="{FF2B5EF4-FFF2-40B4-BE49-F238E27FC236}">
              <a16:creationId xmlns:a16="http://schemas.microsoft.com/office/drawing/2014/main" id="{F4CFB69F-BC6E-47CB-B39A-45153E147D5B}"/>
            </a:ext>
          </a:extLst>
        </xdr:cNvPr>
        <xdr:cNvCxnSpPr/>
      </xdr:nvCxnSpPr>
      <xdr:spPr bwMode="auto">
        <a:xfrm flipV="1">
          <a:off x="2908300" y="3192513"/>
          <a:ext cx="698500" cy="27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C774E8B4-B470-4AEF-A66F-8BB0E2C0E21F}"/>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AC096A97-8F40-47BC-89C2-3190920A60C3}"/>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57E5571F-1140-4368-BA43-EC8E9E894A4F}"/>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B8EC9145-11C5-42FA-BF18-5AC8547FF59B}"/>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A36DE91F-478F-45DB-9A76-58D0B7831754}"/>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E75684E0-AD4C-4ED2-8675-266B8F03FC75}"/>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62A0D042-D0E2-4E9A-B9FF-0AD12E3DBA44}"/>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F81289D7-E902-430C-81CC-C941C5F1373C}"/>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6D1BED70-C672-459E-A98C-D3F852E1403A}"/>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87820</xdr:rowOff>
    </xdr:from>
    <xdr:to>
      <xdr:col>29</xdr:col>
      <xdr:colOff>177800</xdr:colOff>
      <xdr:row>18</xdr:row>
      <xdr:rowOff>17970</xdr:rowOff>
    </xdr:to>
    <xdr:sp macro="" textlink="">
      <xdr:nvSpPr>
        <xdr:cNvPr id="69" name="楕円 68">
          <a:extLst>
            <a:ext uri="{FF2B5EF4-FFF2-40B4-BE49-F238E27FC236}">
              <a16:creationId xmlns:a16="http://schemas.microsoft.com/office/drawing/2014/main" id="{B608571C-EAC0-43EF-8520-2D5A64DC47BD}"/>
            </a:ext>
          </a:extLst>
        </xdr:cNvPr>
        <xdr:cNvSpPr/>
      </xdr:nvSpPr>
      <xdr:spPr bwMode="auto">
        <a:xfrm>
          <a:off x="5600700" y="3050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59897</xdr:rowOff>
    </xdr:from>
    <xdr:ext cx="762000" cy="259045"/>
    <xdr:sp macro="" textlink="">
      <xdr:nvSpPr>
        <xdr:cNvPr id="70" name="人口1人当たり決算額の推移該当値テキスト130">
          <a:extLst>
            <a:ext uri="{FF2B5EF4-FFF2-40B4-BE49-F238E27FC236}">
              <a16:creationId xmlns:a16="http://schemas.microsoft.com/office/drawing/2014/main" id="{6A4634D6-81BE-4D43-B227-47BB6404A24C}"/>
            </a:ext>
          </a:extLst>
        </xdr:cNvPr>
        <xdr:cNvSpPr txBox="1"/>
      </xdr:nvSpPr>
      <xdr:spPr>
        <a:xfrm>
          <a:off x="5740400" y="302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99225</xdr:rowOff>
    </xdr:from>
    <xdr:to>
      <xdr:col>26</xdr:col>
      <xdr:colOff>101600</xdr:colOff>
      <xdr:row>18</xdr:row>
      <xdr:rowOff>29375</xdr:rowOff>
    </xdr:to>
    <xdr:sp macro="" textlink="">
      <xdr:nvSpPr>
        <xdr:cNvPr id="71" name="楕円 70">
          <a:extLst>
            <a:ext uri="{FF2B5EF4-FFF2-40B4-BE49-F238E27FC236}">
              <a16:creationId xmlns:a16="http://schemas.microsoft.com/office/drawing/2014/main" id="{6F68AED7-D956-43D1-A08B-D8F84F8FF18E}"/>
            </a:ext>
          </a:extLst>
        </xdr:cNvPr>
        <xdr:cNvSpPr/>
      </xdr:nvSpPr>
      <xdr:spPr bwMode="auto">
        <a:xfrm>
          <a:off x="4953000" y="306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14152</xdr:rowOff>
    </xdr:from>
    <xdr:ext cx="736600" cy="259045"/>
    <xdr:sp macro="" textlink="">
      <xdr:nvSpPr>
        <xdr:cNvPr id="72" name="テキスト ボックス 71">
          <a:extLst>
            <a:ext uri="{FF2B5EF4-FFF2-40B4-BE49-F238E27FC236}">
              <a16:creationId xmlns:a16="http://schemas.microsoft.com/office/drawing/2014/main" id="{B731D918-6FBF-43A5-A159-09E7AF4B4DE4}"/>
            </a:ext>
          </a:extLst>
        </xdr:cNvPr>
        <xdr:cNvSpPr txBox="1"/>
      </xdr:nvSpPr>
      <xdr:spPr>
        <a:xfrm>
          <a:off x="4622800" y="31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140322</xdr:rowOff>
    </xdr:from>
    <xdr:to>
      <xdr:col>22</xdr:col>
      <xdr:colOff>165100</xdr:colOff>
      <xdr:row>18</xdr:row>
      <xdr:rowOff>70472</xdr:rowOff>
    </xdr:to>
    <xdr:sp macro="" textlink="">
      <xdr:nvSpPr>
        <xdr:cNvPr id="73" name="楕円 72">
          <a:extLst>
            <a:ext uri="{FF2B5EF4-FFF2-40B4-BE49-F238E27FC236}">
              <a16:creationId xmlns:a16="http://schemas.microsoft.com/office/drawing/2014/main" id="{FF386762-A3A6-45FC-BC7F-A9AE2AE419E7}"/>
            </a:ext>
          </a:extLst>
        </xdr:cNvPr>
        <xdr:cNvSpPr/>
      </xdr:nvSpPr>
      <xdr:spPr bwMode="auto">
        <a:xfrm>
          <a:off x="4254500" y="3102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55249</xdr:rowOff>
    </xdr:from>
    <xdr:ext cx="762000" cy="259045"/>
    <xdr:sp macro="" textlink="">
      <xdr:nvSpPr>
        <xdr:cNvPr id="74" name="テキスト ボックス 73">
          <a:extLst>
            <a:ext uri="{FF2B5EF4-FFF2-40B4-BE49-F238E27FC236}">
              <a16:creationId xmlns:a16="http://schemas.microsoft.com/office/drawing/2014/main" id="{0F226D4A-0792-4416-95D8-402A4D9886A9}"/>
            </a:ext>
          </a:extLst>
        </xdr:cNvPr>
        <xdr:cNvSpPr txBox="1"/>
      </xdr:nvSpPr>
      <xdr:spPr>
        <a:xfrm>
          <a:off x="3924300" y="318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7988</xdr:rowOff>
    </xdr:from>
    <xdr:to>
      <xdr:col>19</xdr:col>
      <xdr:colOff>38100</xdr:colOff>
      <xdr:row>18</xdr:row>
      <xdr:rowOff>109588</xdr:rowOff>
    </xdr:to>
    <xdr:sp macro="" textlink="">
      <xdr:nvSpPr>
        <xdr:cNvPr id="75" name="楕円 74">
          <a:extLst>
            <a:ext uri="{FF2B5EF4-FFF2-40B4-BE49-F238E27FC236}">
              <a16:creationId xmlns:a16="http://schemas.microsoft.com/office/drawing/2014/main" id="{93111B90-8DEC-41F2-9AF8-7EEA3D60DA6F}"/>
            </a:ext>
          </a:extLst>
        </xdr:cNvPr>
        <xdr:cNvSpPr/>
      </xdr:nvSpPr>
      <xdr:spPr bwMode="auto">
        <a:xfrm>
          <a:off x="3556000" y="3141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94365</xdr:rowOff>
    </xdr:from>
    <xdr:ext cx="762000" cy="259045"/>
    <xdr:sp macro="" textlink="">
      <xdr:nvSpPr>
        <xdr:cNvPr id="76" name="テキスト ボックス 75">
          <a:extLst>
            <a:ext uri="{FF2B5EF4-FFF2-40B4-BE49-F238E27FC236}">
              <a16:creationId xmlns:a16="http://schemas.microsoft.com/office/drawing/2014/main" id="{29677A66-DFF4-450B-821A-BAF614B651E6}"/>
            </a:ext>
          </a:extLst>
        </xdr:cNvPr>
        <xdr:cNvSpPr txBox="1"/>
      </xdr:nvSpPr>
      <xdr:spPr>
        <a:xfrm>
          <a:off x="3225800" y="32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35001</xdr:rowOff>
    </xdr:from>
    <xdr:to>
      <xdr:col>15</xdr:col>
      <xdr:colOff>101600</xdr:colOff>
      <xdr:row>18</xdr:row>
      <xdr:rowOff>136601</xdr:rowOff>
    </xdr:to>
    <xdr:sp macro="" textlink="">
      <xdr:nvSpPr>
        <xdr:cNvPr id="77" name="楕円 76">
          <a:extLst>
            <a:ext uri="{FF2B5EF4-FFF2-40B4-BE49-F238E27FC236}">
              <a16:creationId xmlns:a16="http://schemas.microsoft.com/office/drawing/2014/main" id="{3CB1E5A2-4185-42F7-B767-1A73FE4AF79B}"/>
            </a:ext>
          </a:extLst>
        </xdr:cNvPr>
        <xdr:cNvSpPr/>
      </xdr:nvSpPr>
      <xdr:spPr bwMode="auto">
        <a:xfrm>
          <a:off x="2857500" y="316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121378</xdr:rowOff>
    </xdr:from>
    <xdr:ext cx="762000" cy="259045"/>
    <xdr:sp macro="" textlink="">
      <xdr:nvSpPr>
        <xdr:cNvPr id="78" name="テキスト ボックス 77">
          <a:extLst>
            <a:ext uri="{FF2B5EF4-FFF2-40B4-BE49-F238E27FC236}">
              <a16:creationId xmlns:a16="http://schemas.microsoft.com/office/drawing/2014/main" id="{68466709-86E7-43E1-9FC3-8A9F12BC8E16}"/>
            </a:ext>
          </a:extLst>
        </xdr:cNvPr>
        <xdr:cNvSpPr txBox="1"/>
      </xdr:nvSpPr>
      <xdr:spPr>
        <a:xfrm>
          <a:off x="2527300" y="325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8CE0384D-800E-4D8C-94ED-10A591AAB95B}"/>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C38E19C-5728-4233-9EA4-421DFA4B112D}"/>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5A83904D-2370-4E98-A3F0-9D14DCD30BE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42E9890D-01BB-4D4D-98A9-E43B8E6737DF}"/>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9B3CA6C5-27D1-4649-B1BE-15D8A1951A34}"/>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D0E8EEBB-C6F2-4C00-B97A-1584AAFAC4B2}"/>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93B0C4ED-0895-4EF7-9DD1-585349E651BE}"/>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E0E24F43-C7DD-46F2-B965-84DFDAA13427}"/>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98C7D5F6-A694-44B4-A0E2-0E3D5A5A0C6C}"/>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46C51D8B-6AFF-4EBC-A17D-F9BFB2CD8A73}"/>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808B0236-5985-413C-BF90-0790F66F327E}"/>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F7A52869-3A4C-49ED-B0DC-481EA4225E95}"/>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39189CE5-45F1-49B3-9301-D9F5584696B7}"/>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457462C8-7025-4D87-B48C-76CB0CEA35C8}"/>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1AB76154-3158-4473-A5FC-B9DB6F255784}"/>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EC0BEE2-705C-4BCF-8D5F-29C22562F612}"/>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C61A91E2-4714-400D-BCE3-DF9ABD7B6138}"/>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8AF58D31-5BE8-4113-A590-B7A84672385D}"/>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DB5DC2A4-AC52-42AD-8842-3A85D177722F}"/>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874F6F6C-4A64-4D67-B907-7A2EB22572D1}"/>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C3DCCED5-9097-413A-9466-050AB8E4D248}"/>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376A903D-7549-441E-B115-A328D27ACFC9}"/>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EFC1B951-FE3F-4A95-A8B6-2AC882FBED94}"/>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6710C0C3-CF37-4BAA-BEFD-1CED7198CF5E}"/>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D6A7003D-58F9-4166-8E55-FCC16FA7C9BF}"/>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B22FD38A-A021-461C-B983-6902212782F6}"/>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C531DBD9-5E1C-4A5B-9B82-0516D33A4533}"/>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7E68A22C-D726-483C-B1DD-6A12698BAADC}"/>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535752F8-095A-42CF-BE3A-40E50E4D6549}"/>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FA3529AF-5567-4E44-B52B-54D8D436725D}"/>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807999AD-A266-4AFF-A303-BDB41147434F}"/>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15398</xdr:rowOff>
    </xdr:from>
    <xdr:to>
      <xdr:col>29</xdr:col>
      <xdr:colOff>127000</xdr:colOff>
      <xdr:row>37</xdr:row>
      <xdr:rowOff>21479</xdr:rowOff>
    </xdr:to>
    <xdr:cxnSp macro="">
      <xdr:nvCxnSpPr>
        <xdr:cNvPr id="110" name="直線コネクタ 109">
          <a:extLst>
            <a:ext uri="{FF2B5EF4-FFF2-40B4-BE49-F238E27FC236}">
              <a16:creationId xmlns:a16="http://schemas.microsoft.com/office/drawing/2014/main" id="{0258BB03-68DC-43C5-821C-D327692850E2}"/>
            </a:ext>
          </a:extLst>
        </xdr:cNvPr>
        <xdr:cNvCxnSpPr/>
      </xdr:nvCxnSpPr>
      <xdr:spPr bwMode="auto">
        <a:xfrm>
          <a:off x="5003800" y="7140098"/>
          <a:ext cx="647700" cy="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354AA31B-555A-419E-B872-B28C7FE23D01}"/>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F08DD816-4CE6-4808-B0DC-836F01903489}"/>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137264</xdr:rowOff>
    </xdr:from>
    <xdr:to>
      <xdr:col>26</xdr:col>
      <xdr:colOff>50800</xdr:colOff>
      <xdr:row>37</xdr:row>
      <xdr:rowOff>15398</xdr:rowOff>
    </xdr:to>
    <xdr:cxnSp macro="">
      <xdr:nvCxnSpPr>
        <xdr:cNvPr id="113" name="直線コネクタ 112">
          <a:extLst>
            <a:ext uri="{FF2B5EF4-FFF2-40B4-BE49-F238E27FC236}">
              <a16:creationId xmlns:a16="http://schemas.microsoft.com/office/drawing/2014/main" id="{C67F728F-6794-47F4-8FE4-392D33DAFF17}"/>
            </a:ext>
          </a:extLst>
        </xdr:cNvPr>
        <xdr:cNvCxnSpPr/>
      </xdr:nvCxnSpPr>
      <xdr:spPr bwMode="auto">
        <a:xfrm>
          <a:off x="4305300" y="7090514"/>
          <a:ext cx="698500" cy="49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4073FD45-9324-4419-90CE-CDECF3879BCA}"/>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8C3554B4-5380-49A1-9385-7EC9FD50E4D3}"/>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137264</xdr:rowOff>
    </xdr:from>
    <xdr:to>
      <xdr:col>22</xdr:col>
      <xdr:colOff>114300</xdr:colOff>
      <xdr:row>36</xdr:row>
      <xdr:rowOff>143025</xdr:rowOff>
    </xdr:to>
    <xdr:cxnSp macro="">
      <xdr:nvCxnSpPr>
        <xdr:cNvPr id="116" name="直線コネクタ 115">
          <a:extLst>
            <a:ext uri="{FF2B5EF4-FFF2-40B4-BE49-F238E27FC236}">
              <a16:creationId xmlns:a16="http://schemas.microsoft.com/office/drawing/2014/main" id="{4E385609-DA8C-4C14-B396-18079A42B356}"/>
            </a:ext>
          </a:extLst>
        </xdr:cNvPr>
        <xdr:cNvCxnSpPr/>
      </xdr:nvCxnSpPr>
      <xdr:spPr bwMode="auto">
        <a:xfrm flipV="1">
          <a:off x="3606800" y="7090514"/>
          <a:ext cx="698500" cy="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999C1711-84F8-47BE-B032-2BFB0A99755F}"/>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4E40AD13-8ADF-4167-88B5-A864BB33DC6C}"/>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143025</xdr:rowOff>
    </xdr:from>
    <xdr:to>
      <xdr:col>18</xdr:col>
      <xdr:colOff>177800</xdr:colOff>
      <xdr:row>36</xdr:row>
      <xdr:rowOff>160604</xdr:rowOff>
    </xdr:to>
    <xdr:cxnSp macro="">
      <xdr:nvCxnSpPr>
        <xdr:cNvPr id="119" name="直線コネクタ 118">
          <a:extLst>
            <a:ext uri="{FF2B5EF4-FFF2-40B4-BE49-F238E27FC236}">
              <a16:creationId xmlns:a16="http://schemas.microsoft.com/office/drawing/2014/main" id="{E0F7D063-9EAA-4794-A5C4-E9BD6975E5A1}"/>
            </a:ext>
          </a:extLst>
        </xdr:cNvPr>
        <xdr:cNvCxnSpPr/>
      </xdr:nvCxnSpPr>
      <xdr:spPr bwMode="auto">
        <a:xfrm flipV="1">
          <a:off x="2908300" y="7096275"/>
          <a:ext cx="698500" cy="17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CB35D248-762D-4A36-A161-7D06E85BDE2E}"/>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507B3D86-5080-4A86-A94A-4082EA8538D3}"/>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4F8BAC57-9042-462E-B3A4-5881B25E11B8}"/>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41F00062-5781-4556-8CF8-A067EF5042EC}"/>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1CC8648A-6D67-4D66-915C-276C891CC50A}"/>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BFB48C40-A3ED-46A6-B244-F3E378AF1EB1}"/>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1932C5B7-DE0E-450D-99AB-5387A19117D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57287A0E-4ACA-46CD-81DB-4C65E5E13291}"/>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50D22EC7-1E90-4CA4-A6F8-435743A8E8D9}"/>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142129</xdr:rowOff>
    </xdr:from>
    <xdr:to>
      <xdr:col>29</xdr:col>
      <xdr:colOff>177800</xdr:colOff>
      <xdr:row>37</xdr:row>
      <xdr:rowOff>72279</xdr:rowOff>
    </xdr:to>
    <xdr:sp macro="" textlink="">
      <xdr:nvSpPr>
        <xdr:cNvPr id="129" name="楕円 128">
          <a:extLst>
            <a:ext uri="{FF2B5EF4-FFF2-40B4-BE49-F238E27FC236}">
              <a16:creationId xmlns:a16="http://schemas.microsoft.com/office/drawing/2014/main" id="{BD587BBD-E56B-44DA-8037-19800628BB11}"/>
            </a:ext>
          </a:extLst>
        </xdr:cNvPr>
        <xdr:cNvSpPr/>
      </xdr:nvSpPr>
      <xdr:spPr bwMode="auto">
        <a:xfrm>
          <a:off x="5600700" y="7095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114206</xdr:rowOff>
    </xdr:from>
    <xdr:ext cx="762000" cy="259045"/>
    <xdr:sp macro="" textlink="">
      <xdr:nvSpPr>
        <xdr:cNvPr id="130" name="人口1人当たり決算額の推移該当値テキスト445">
          <a:extLst>
            <a:ext uri="{FF2B5EF4-FFF2-40B4-BE49-F238E27FC236}">
              <a16:creationId xmlns:a16="http://schemas.microsoft.com/office/drawing/2014/main" id="{C9B54B2F-7113-4F58-A139-31D682D03CB6}"/>
            </a:ext>
          </a:extLst>
        </xdr:cNvPr>
        <xdr:cNvSpPr txBox="1"/>
      </xdr:nvSpPr>
      <xdr:spPr>
        <a:xfrm>
          <a:off x="5740400" y="706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136048</xdr:rowOff>
    </xdr:from>
    <xdr:to>
      <xdr:col>26</xdr:col>
      <xdr:colOff>101600</xdr:colOff>
      <xdr:row>37</xdr:row>
      <xdr:rowOff>66198</xdr:rowOff>
    </xdr:to>
    <xdr:sp macro="" textlink="">
      <xdr:nvSpPr>
        <xdr:cNvPr id="131" name="楕円 130">
          <a:extLst>
            <a:ext uri="{FF2B5EF4-FFF2-40B4-BE49-F238E27FC236}">
              <a16:creationId xmlns:a16="http://schemas.microsoft.com/office/drawing/2014/main" id="{F6A30719-1202-45BD-A28F-A3EC5CCBCAF3}"/>
            </a:ext>
          </a:extLst>
        </xdr:cNvPr>
        <xdr:cNvSpPr/>
      </xdr:nvSpPr>
      <xdr:spPr bwMode="auto">
        <a:xfrm>
          <a:off x="4953000" y="7089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50975</xdr:rowOff>
    </xdr:from>
    <xdr:ext cx="736600" cy="259045"/>
    <xdr:sp macro="" textlink="">
      <xdr:nvSpPr>
        <xdr:cNvPr id="132" name="テキスト ボックス 131">
          <a:extLst>
            <a:ext uri="{FF2B5EF4-FFF2-40B4-BE49-F238E27FC236}">
              <a16:creationId xmlns:a16="http://schemas.microsoft.com/office/drawing/2014/main" id="{F1D67157-C0FA-4407-A5FA-4DDB7E75D9FC}"/>
            </a:ext>
          </a:extLst>
        </xdr:cNvPr>
        <xdr:cNvSpPr txBox="1"/>
      </xdr:nvSpPr>
      <xdr:spPr>
        <a:xfrm>
          <a:off x="4622800" y="7175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86464</xdr:rowOff>
    </xdr:from>
    <xdr:to>
      <xdr:col>22</xdr:col>
      <xdr:colOff>165100</xdr:colOff>
      <xdr:row>37</xdr:row>
      <xdr:rowOff>16614</xdr:rowOff>
    </xdr:to>
    <xdr:sp macro="" textlink="">
      <xdr:nvSpPr>
        <xdr:cNvPr id="133" name="楕円 132">
          <a:extLst>
            <a:ext uri="{FF2B5EF4-FFF2-40B4-BE49-F238E27FC236}">
              <a16:creationId xmlns:a16="http://schemas.microsoft.com/office/drawing/2014/main" id="{DFED08FA-9186-40EB-8D19-3A9F60FD6DB6}"/>
            </a:ext>
          </a:extLst>
        </xdr:cNvPr>
        <xdr:cNvSpPr/>
      </xdr:nvSpPr>
      <xdr:spPr bwMode="auto">
        <a:xfrm>
          <a:off x="4254500" y="703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1391</xdr:rowOff>
    </xdr:from>
    <xdr:ext cx="762000" cy="259045"/>
    <xdr:sp macro="" textlink="">
      <xdr:nvSpPr>
        <xdr:cNvPr id="134" name="テキスト ボックス 133">
          <a:extLst>
            <a:ext uri="{FF2B5EF4-FFF2-40B4-BE49-F238E27FC236}">
              <a16:creationId xmlns:a16="http://schemas.microsoft.com/office/drawing/2014/main" id="{CD94CB9F-0D41-4A55-AA91-2C16CF26F729}"/>
            </a:ext>
          </a:extLst>
        </xdr:cNvPr>
        <xdr:cNvSpPr txBox="1"/>
      </xdr:nvSpPr>
      <xdr:spPr>
        <a:xfrm>
          <a:off x="3924300" y="712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92225</xdr:rowOff>
    </xdr:from>
    <xdr:to>
      <xdr:col>19</xdr:col>
      <xdr:colOff>38100</xdr:colOff>
      <xdr:row>37</xdr:row>
      <xdr:rowOff>22375</xdr:rowOff>
    </xdr:to>
    <xdr:sp macro="" textlink="">
      <xdr:nvSpPr>
        <xdr:cNvPr id="135" name="楕円 134">
          <a:extLst>
            <a:ext uri="{FF2B5EF4-FFF2-40B4-BE49-F238E27FC236}">
              <a16:creationId xmlns:a16="http://schemas.microsoft.com/office/drawing/2014/main" id="{F66D2418-55CF-410C-8BB5-CE1AE456E476}"/>
            </a:ext>
          </a:extLst>
        </xdr:cNvPr>
        <xdr:cNvSpPr/>
      </xdr:nvSpPr>
      <xdr:spPr bwMode="auto">
        <a:xfrm>
          <a:off x="3556000" y="7045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7152</xdr:rowOff>
    </xdr:from>
    <xdr:ext cx="762000" cy="259045"/>
    <xdr:sp macro="" textlink="">
      <xdr:nvSpPr>
        <xdr:cNvPr id="136" name="テキスト ボックス 135">
          <a:extLst>
            <a:ext uri="{FF2B5EF4-FFF2-40B4-BE49-F238E27FC236}">
              <a16:creationId xmlns:a16="http://schemas.microsoft.com/office/drawing/2014/main" id="{399F7233-69FB-4FD0-B8EF-B60B75A3ECA0}"/>
            </a:ext>
          </a:extLst>
        </xdr:cNvPr>
        <xdr:cNvSpPr txBox="1"/>
      </xdr:nvSpPr>
      <xdr:spPr>
        <a:xfrm>
          <a:off x="3225800" y="713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109804</xdr:rowOff>
    </xdr:from>
    <xdr:to>
      <xdr:col>15</xdr:col>
      <xdr:colOff>101600</xdr:colOff>
      <xdr:row>37</xdr:row>
      <xdr:rowOff>39954</xdr:rowOff>
    </xdr:to>
    <xdr:sp macro="" textlink="">
      <xdr:nvSpPr>
        <xdr:cNvPr id="137" name="楕円 136">
          <a:extLst>
            <a:ext uri="{FF2B5EF4-FFF2-40B4-BE49-F238E27FC236}">
              <a16:creationId xmlns:a16="http://schemas.microsoft.com/office/drawing/2014/main" id="{A5C50F4F-AB40-45A2-AB40-084F18566C7D}"/>
            </a:ext>
          </a:extLst>
        </xdr:cNvPr>
        <xdr:cNvSpPr/>
      </xdr:nvSpPr>
      <xdr:spPr bwMode="auto">
        <a:xfrm>
          <a:off x="2857500" y="7063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24731</xdr:rowOff>
    </xdr:from>
    <xdr:ext cx="762000" cy="259045"/>
    <xdr:sp macro="" textlink="">
      <xdr:nvSpPr>
        <xdr:cNvPr id="138" name="テキスト ボックス 137">
          <a:extLst>
            <a:ext uri="{FF2B5EF4-FFF2-40B4-BE49-F238E27FC236}">
              <a16:creationId xmlns:a16="http://schemas.microsoft.com/office/drawing/2014/main" id="{94A0A2DF-911B-46A7-9FF9-18393BA2F193}"/>
            </a:ext>
          </a:extLst>
        </xdr:cNvPr>
        <xdr:cNvSpPr txBox="1"/>
      </xdr:nvSpPr>
      <xdr:spPr>
        <a:xfrm>
          <a:off x="2527300" y="714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F4BA9C-2337-4737-BF28-D27DC38DEF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D401D24-D1CF-43E3-A6E6-DD51177EDC9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41F8BB1-4EB3-4983-A6D3-FE08EF77C2C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246459D-75D6-4A77-98A3-8BD8811FC25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49A1893-B715-41B4-A0C3-37A90E3401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A01FAB-DD21-4E0E-A722-C5DCEDA05D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747DF3-3A77-47F8-83A2-95E67DEB38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49609E-8C28-462F-8A32-63A6F879FCC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F7E4FF-370B-4FB2-A7B9-609642F963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8A564C1-0358-4A48-9170-FD605B476D7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17,575
17,197
22.15
9,382,314
9,048,159
290,559
4,533,797
6,005,721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E17E0F-35E6-41EF-8EDC-12A8114E25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CAE7E4-8251-4228-828B-D526BB9AF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02588C-CCB8-49CB-B36A-D95E34AAA4A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2872FB-7DFD-4EC5-913A-51A8648720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1516CB-E9E2-4BA1-84FD-2BE5A765A15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324A0CC-86AF-4599-B358-4CE4FD5A810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61163F8-B3D7-4448-8C95-73A5876A6F9F}"/>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1B24D9F-0B14-4584-8617-F7C43ECA96E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AC115DC-FCB7-4C5E-B87D-429803AAB78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9D9031-9126-457C-AFE9-7A042A8703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EA50C0A-5081-4170-B4C7-9E49EE79560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202698A-A015-4D6F-9F8A-AF44DA89799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D802F6B-0C42-4A8D-8659-D81AEB9BC08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534689B-13D2-4D0B-BBBB-8DD2AEFB3FD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A2B707-97BF-4A9C-AB93-C2CD1112DF5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00664BA-3CD9-419A-A9AE-73436D2321E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C12060-0537-4EAF-9198-E5D46FD070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E832D66-6512-4847-9C92-554C4BEFC08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F80C4B7-2CD5-4C83-8DD7-94FF3F9203F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9312891-20AC-4618-ADB1-0C6B53932EBF}"/>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C35547A-DACA-4490-9FA5-A72D4A05391A}"/>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40B9C22-F41E-4EED-B5B2-19BF01E0E28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8C09E17-BCA5-417A-BD08-91A8BFA4E259}"/>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08A42C5-1D56-421C-87F6-EC7BA26139B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A46ACE7-EDC6-4346-AA85-A6C39D0F30C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15EF068-13F2-4ABC-A8B7-235E2533D29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23C4DD9-CFFB-4BE3-91C7-B3498C77B6F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91B1E73-8412-4BA9-8E8B-31B2CCEA86F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465263B-1EA7-491E-B4B2-B776666F11A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7DDBA6A-BE51-4114-9121-178AF0EAF517}"/>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85EC75F4-031A-4BC1-9029-442003A52D5E}"/>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B11007AB-0A8D-4C5B-8C40-3939C23CB423}"/>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A52ACD7D-7AA1-43E2-B9C5-7D84A4024B11}"/>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8FB84D10-CCE6-4D37-BBEF-4AE18D46DB43}"/>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112AD0EA-8E24-4DEB-BB32-15979D575547}"/>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8D60076E-2215-442E-B739-AFC9BA0A3192}"/>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4CC772B0-2536-4212-832C-BF2A5E4AE1CD}"/>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7D5F0DD5-6BD0-4915-A06E-58BFF2CD54BA}"/>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B8FF0AB-BF6C-4FE6-A77E-654F44C133F7}"/>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B32DF94E-FFC8-4B1F-81ED-0FFA8F3329D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428AFC67-30EA-459C-86C5-21ED883148C6}"/>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E1D2D9B-580F-4470-B636-6AF3ED8FFB5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4863EAA8-7286-46C3-8A0C-4ED134A38E5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FC68A9AD-898D-4ECC-BE0B-9BBBEA94AC52}"/>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F4E75319-1BEC-45C4-8EF8-341189BD75F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2FFEE955-AA14-4EF4-BC50-085C8E9A0CEF}"/>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AFC48E9A-1464-44EB-BBA4-FB5B0EC3C1CA}"/>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62921</xdr:rowOff>
    </xdr:from>
    <xdr:to>
      <xdr:col>24</xdr:col>
      <xdr:colOff>63500</xdr:colOff>
      <xdr:row>36</xdr:row>
      <xdr:rowOff>70587</xdr:rowOff>
    </xdr:to>
    <xdr:cxnSp macro="">
      <xdr:nvCxnSpPr>
        <xdr:cNvPr id="59" name="直線コネクタ 58">
          <a:extLst>
            <a:ext uri="{FF2B5EF4-FFF2-40B4-BE49-F238E27FC236}">
              <a16:creationId xmlns:a16="http://schemas.microsoft.com/office/drawing/2014/main" id="{0B1BDDB3-C0BC-45AD-8697-1AF596883CF2}"/>
            </a:ext>
          </a:extLst>
        </xdr:cNvPr>
        <xdr:cNvCxnSpPr/>
      </xdr:nvCxnSpPr>
      <xdr:spPr>
        <a:xfrm flipV="1">
          <a:off x="3797300" y="6235121"/>
          <a:ext cx="838200" cy="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BE15E250-67AF-42FA-9D5D-D09BD9B345C7}"/>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459F25B4-161B-4D4F-AA0C-2D31AD61B03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70587</xdr:rowOff>
    </xdr:from>
    <xdr:to>
      <xdr:col>19</xdr:col>
      <xdr:colOff>177800</xdr:colOff>
      <xdr:row>36</xdr:row>
      <xdr:rowOff>124719</xdr:rowOff>
    </xdr:to>
    <xdr:cxnSp macro="">
      <xdr:nvCxnSpPr>
        <xdr:cNvPr id="62" name="直線コネクタ 61">
          <a:extLst>
            <a:ext uri="{FF2B5EF4-FFF2-40B4-BE49-F238E27FC236}">
              <a16:creationId xmlns:a16="http://schemas.microsoft.com/office/drawing/2014/main" id="{EE7BF854-A882-4370-9AE2-4F8FD348ADE1}"/>
            </a:ext>
          </a:extLst>
        </xdr:cNvPr>
        <xdr:cNvCxnSpPr/>
      </xdr:nvCxnSpPr>
      <xdr:spPr>
        <a:xfrm flipV="1">
          <a:off x="2908300" y="6242787"/>
          <a:ext cx="8890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50966A91-DA96-4A7D-BA4F-6E919BD41FEB}"/>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4877887F-9BD3-4512-99FF-5BFE1156912A}"/>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124719</xdr:rowOff>
    </xdr:from>
    <xdr:to>
      <xdr:col>15</xdr:col>
      <xdr:colOff>50800</xdr:colOff>
      <xdr:row>37</xdr:row>
      <xdr:rowOff>4491</xdr:rowOff>
    </xdr:to>
    <xdr:cxnSp macro="">
      <xdr:nvCxnSpPr>
        <xdr:cNvPr id="65" name="直線コネクタ 64">
          <a:extLst>
            <a:ext uri="{FF2B5EF4-FFF2-40B4-BE49-F238E27FC236}">
              <a16:creationId xmlns:a16="http://schemas.microsoft.com/office/drawing/2014/main" id="{135C52E8-35E5-4FEC-AEC0-2A2278C08AC8}"/>
            </a:ext>
          </a:extLst>
        </xdr:cNvPr>
        <xdr:cNvCxnSpPr/>
      </xdr:nvCxnSpPr>
      <xdr:spPr>
        <a:xfrm flipV="1">
          <a:off x="2019300" y="6296919"/>
          <a:ext cx="889000" cy="5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EA287F5-AAC5-432D-A261-44C254578789}"/>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40824063-0AD2-48EB-8DDA-06582B97A84B}"/>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4491</xdr:rowOff>
    </xdr:from>
    <xdr:to>
      <xdr:col>10</xdr:col>
      <xdr:colOff>114300</xdr:colOff>
      <xdr:row>37</xdr:row>
      <xdr:rowOff>138907</xdr:rowOff>
    </xdr:to>
    <xdr:cxnSp macro="">
      <xdr:nvCxnSpPr>
        <xdr:cNvPr id="68" name="直線コネクタ 67">
          <a:extLst>
            <a:ext uri="{FF2B5EF4-FFF2-40B4-BE49-F238E27FC236}">
              <a16:creationId xmlns:a16="http://schemas.microsoft.com/office/drawing/2014/main" id="{070DDE59-A3DE-4D03-AAB6-04699B4BA54C}"/>
            </a:ext>
          </a:extLst>
        </xdr:cNvPr>
        <xdr:cNvCxnSpPr/>
      </xdr:nvCxnSpPr>
      <xdr:spPr>
        <a:xfrm flipV="1">
          <a:off x="1130300" y="6348141"/>
          <a:ext cx="889000" cy="13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A05670DA-4A22-4C33-8B2B-74DC3B432D8D}"/>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57BE2643-9E91-48FA-A3B8-1F9A8EF935A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3E12A2BC-11E0-49C9-82CD-A3A0D577A31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3D599CB8-99BC-4811-9881-DA876C17DF21}"/>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22998F9-CB32-4768-B975-10936C3BD19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26DD3BC7-B3B5-4C88-9D93-7F1F26A48C3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150BCAC-A999-4C6F-9055-649BA249FE3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21CAA29-21AD-4516-8D7C-5A1C704083A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C2C0617-265E-4C37-B559-DBE79AA57FB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12121</xdr:rowOff>
    </xdr:from>
    <xdr:to>
      <xdr:col>24</xdr:col>
      <xdr:colOff>114300</xdr:colOff>
      <xdr:row>36</xdr:row>
      <xdr:rowOff>113721</xdr:rowOff>
    </xdr:to>
    <xdr:sp macro="" textlink="">
      <xdr:nvSpPr>
        <xdr:cNvPr id="78" name="楕円 77">
          <a:extLst>
            <a:ext uri="{FF2B5EF4-FFF2-40B4-BE49-F238E27FC236}">
              <a16:creationId xmlns:a16="http://schemas.microsoft.com/office/drawing/2014/main" id="{767CD81E-3ED3-4A6D-A914-97A997D79385}"/>
            </a:ext>
          </a:extLst>
        </xdr:cNvPr>
        <xdr:cNvSpPr/>
      </xdr:nvSpPr>
      <xdr:spPr>
        <a:xfrm>
          <a:off x="4584700" y="61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161998</xdr:rowOff>
    </xdr:from>
    <xdr:ext cx="534377" cy="259045"/>
    <xdr:sp macro="" textlink="">
      <xdr:nvSpPr>
        <xdr:cNvPr id="79" name="人件費該当値テキスト">
          <a:extLst>
            <a:ext uri="{FF2B5EF4-FFF2-40B4-BE49-F238E27FC236}">
              <a16:creationId xmlns:a16="http://schemas.microsoft.com/office/drawing/2014/main" id="{96C50094-DC24-4CBA-9713-40EEBDC3AA3E}"/>
            </a:ext>
          </a:extLst>
        </xdr:cNvPr>
        <xdr:cNvSpPr txBox="1"/>
      </xdr:nvSpPr>
      <xdr:spPr>
        <a:xfrm>
          <a:off x="4686300" y="61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19787</xdr:rowOff>
    </xdr:from>
    <xdr:to>
      <xdr:col>20</xdr:col>
      <xdr:colOff>38100</xdr:colOff>
      <xdr:row>36</xdr:row>
      <xdr:rowOff>121387</xdr:rowOff>
    </xdr:to>
    <xdr:sp macro="" textlink="">
      <xdr:nvSpPr>
        <xdr:cNvPr id="80" name="楕円 79">
          <a:extLst>
            <a:ext uri="{FF2B5EF4-FFF2-40B4-BE49-F238E27FC236}">
              <a16:creationId xmlns:a16="http://schemas.microsoft.com/office/drawing/2014/main" id="{D585F8D0-47F0-491C-9F77-DEE70864A0AF}"/>
            </a:ext>
          </a:extLst>
        </xdr:cNvPr>
        <xdr:cNvSpPr/>
      </xdr:nvSpPr>
      <xdr:spPr>
        <a:xfrm>
          <a:off x="3746500" y="619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112514</xdr:rowOff>
    </xdr:from>
    <xdr:ext cx="534377" cy="259045"/>
    <xdr:sp macro="" textlink="">
      <xdr:nvSpPr>
        <xdr:cNvPr id="81" name="テキスト ボックス 80">
          <a:extLst>
            <a:ext uri="{FF2B5EF4-FFF2-40B4-BE49-F238E27FC236}">
              <a16:creationId xmlns:a16="http://schemas.microsoft.com/office/drawing/2014/main" id="{23DEF117-B6F8-41EA-AC3D-2B24B194D239}"/>
            </a:ext>
          </a:extLst>
        </xdr:cNvPr>
        <xdr:cNvSpPr txBox="1"/>
      </xdr:nvSpPr>
      <xdr:spPr>
        <a:xfrm>
          <a:off x="3530111" y="62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73919</xdr:rowOff>
    </xdr:from>
    <xdr:to>
      <xdr:col>15</xdr:col>
      <xdr:colOff>101600</xdr:colOff>
      <xdr:row>37</xdr:row>
      <xdr:rowOff>4069</xdr:rowOff>
    </xdr:to>
    <xdr:sp macro="" textlink="">
      <xdr:nvSpPr>
        <xdr:cNvPr id="82" name="楕円 81">
          <a:extLst>
            <a:ext uri="{FF2B5EF4-FFF2-40B4-BE49-F238E27FC236}">
              <a16:creationId xmlns:a16="http://schemas.microsoft.com/office/drawing/2014/main" id="{A8B9F8CF-7B9E-4C3E-B5B6-66D02A3FE7C2}"/>
            </a:ext>
          </a:extLst>
        </xdr:cNvPr>
        <xdr:cNvSpPr/>
      </xdr:nvSpPr>
      <xdr:spPr>
        <a:xfrm>
          <a:off x="2857500" y="62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166646</xdr:rowOff>
    </xdr:from>
    <xdr:ext cx="534377" cy="259045"/>
    <xdr:sp macro="" textlink="">
      <xdr:nvSpPr>
        <xdr:cNvPr id="83" name="テキスト ボックス 82">
          <a:extLst>
            <a:ext uri="{FF2B5EF4-FFF2-40B4-BE49-F238E27FC236}">
              <a16:creationId xmlns:a16="http://schemas.microsoft.com/office/drawing/2014/main" id="{6079E9B3-E401-47AF-83B1-CFA959669AD5}"/>
            </a:ext>
          </a:extLst>
        </xdr:cNvPr>
        <xdr:cNvSpPr txBox="1"/>
      </xdr:nvSpPr>
      <xdr:spPr>
        <a:xfrm>
          <a:off x="2641111" y="63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125141</xdr:rowOff>
    </xdr:from>
    <xdr:to>
      <xdr:col>10</xdr:col>
      <xdr:colOff>165100</xdr:colOff>
      <xdr:row>37</xdr:row>
      <xdr:rowOff>55291</xdr:rowOff>
    </xdr:to>
    <xdr:sp macro="" textlink="">
      <xdr:nvSpPr>
        <xdr:cNvPr id="84" name="楕円 83">
          <a:extLst>
            <a:ext uri="{FF2B5EF4-FFF2-40B4-BE49-F238E27FC236}">
              <a16:creationId xmlns:a16="http://schemas.microsoft.com/office/drawing/2014/main" id="{636FE1B7-F370-4F66-8FE9-011CF5ECCFE2}"/>
            </a:ext>
          </a:extLst>
        </xdr:cNvPr>
        <xdr:cNvSpPr/>
      </xdr:nvSpPr>
      <xdr:spPr>
        <a:xfrm>
          <a:off x="1968500" y="629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46418</xdr:rowOff>
    </xdr:from>
    <xdr:ext cx="534377" cy="259045"/>
    <xdr:sp macro="" textlink="">
      <xdr:nvSpPr>
        <xdr:cNvPr id="85" name="テキスト ボックス 84">
          <a:extLst>
            <a:ext uri="{FF2B5EF4-FFF2-40B4-BE49-F238E27FC236}">
              <a16:creationId xmlns:a16="http://schemas.microsoft.com/office/drawing/2014/main" id="{D5C24C5E-B236-4B1D-A0D1-72D454AD3BF1}"/>
            </a:ext>
          </a:extLst>
        </xdr:cNvPr>
        <xdr:cNvSpPr txBox="1"/>
      </xdr:nvSpPr>
      <xdr:spPr>
        <a:xfrm>
          <a:off x="1752111" y="639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88107</xdr:rowOff>
    </xdr:from>
    <xdr:to>
      <xdr:col>6</xdr:col>
      <xdr:colOff>38100</xdr:colOff>
      <xdr:row>38</xdr:row>
      <xdr:rowOff>18258</xdr:rowOff>
    </xdr:to>
    <xdr:sp macro="" textlink="">
      <xdr:nvSpPr>
        <xdr:cNvPr id="86" name="楕円 85">
          <a:extLst>
            <a:ext uri="{FF2B5EF4-FFF2-40B4-BE49-F238E27FC236}">
              <a16:creationId xmlns:a16="http://schemas.microsoft.com/office/drawing/2014/main" id="{3CD7CA3B-1A9B-4774-88D4-9561FD97AD5C}"/>
            </a:ext>
          </a:extLst>
        </xdr:cNvPr>
        <xdr:cNvSpPr/>
      </xdr:nvSpPr>
      <xdr:spPr>
        <a:xfrm>
          <a:off x="1079500" y="64317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9385</xdr:rowOff>
    </xdr:from>
    <xdr:ext cx="534377" cy="259045"/>
    <xdr:sp macro="" textlink="">
      <xdr:nvSpPr>
        <xdr:cNvPr id="87" name="テキスト ボックス 86">
          <a:extLst>
            <a:ext uri="{FF2B5EF4-FFF2-40B4-BE49-F238E27FC236}">
              <a16:creationId xmlns:a16="http://schemas.microsoft.com/office/drawing/2014/main" id="{789BD22F-485D-4F7D-9AC6-48C295DB9F16}"/>
            </a:ext>
          </a:extLst>
        </xdr:cNvPr>
        <xdr:cNvSpPr txBox="1"/>
      </xdr:nvSpPr>
      <xdr:spPr>
        <a:xfrm>
          <a:off x="863111" y="652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64EC3198-0511-4AD8-9E89-E4FD2D733D6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7BF85B42-69A8-49F6-AE35-D02E081184E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6520980A-72D0-4102-A1FD-CE7BD81344B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4C85D23B-F4B8-44DC-B6D1-00F2880C0C05}"/>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475B5AB5-4B5F-4AD2-B5AB-647CC662F7E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A7AE746C-0D91-4A57-B986-44004854E835}"/>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F4387B40-3736-49BD-B960-E97B60046348}"/>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2FDE8F92-F4C2-4476-AA2B-EA2B65B3C4F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3E3E09D8-1FD1-4555-9D88-86852DE200F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6EA4CD92-B6F1-4A46-9B8C-99AD28828A9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C8298395-38DD-468F-AA7E-841B2AA037F7}"/>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971F6776-9F5C-4140-8A97-B7C3D5B6B8B9}"/>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9363E5CE-9480-4F55-B687-ABBD6D4975A9}"/>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7561298B-7685-4FB3-8BFF-52615CCB214D}"/>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A3B32878-CA7F-40F0-8305-255BA0E0D28B}"/>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6F2D7540-8543-4D3A-BEE8-F8EF4E0D41B6}"/>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8FD45200-9C19-43C9-91F8-BB275542D93C}"/>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A01029A8-2E34-421E-A242-4E13FF002675}"/>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1854B466-6C54-4E3E-92A2-61FFA09F025E}"/>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6BF6C755-A04A-4306-94AF-4766CDE387A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4EECF76E-6DC5-4923-890C-0A4148365D4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F6F34E22-B28A-4C24-A745-0EB50E17824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102E08FE-BCA0-4E69-8D5C-1DC1C8380E9E}"/>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83D10F6E-9808-4B05-9D9C-656629E0983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78AACD00-0E19-4173-8C84-882189D4F8F3}"/>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7704620C-ED20-4E1B-8FA0-5BBC931F880D}"/>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4ECE26F7-CE0A-4513-BD1C-997849F9C53B}"/>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115798</xdr:rowOff>
    </xdr:from>
    <xdr:to>
      <xdr:col>24</xdr:col>
      <xdr:colOff>63500</xdr:colOff>
      <xdr:row>56</xdr:row>
      <xdr:rowOff>136527</xdr:rowOff>
    </xdr:to>
    <xdr:cxnSp macro="">
      <xdr:nvCxnSpPr>
        <xdr:cNvPr id="115" name="直線コネクタ 114">
          <a:extLst>
            <a:ext uri="{FF2B5EF4-FFF2-40B4-BE49-F238E27FC236}">
              <a16:creationId xmlns:a16="http://schemas.microsoft.com/office/drawing/2014/main" id="{D92C3C15-1F00-4A8F-A025-A2E200224993}"/>
            </a:ext>
          </a:extLst>
        </xdr:cNvPr>
        <xdr:cNvCxnSpPr/>
      </xdr:nvCxnSpPr>
      <xdr:spPr>
        <a:xfrm flipV="1">
          <a:off x="3797300" y="9716998"/>
          <a:ext cx="8382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9D802353-A7D8-4CE7-AA2D-81961F7E163B}"/>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9836500D-F5A9-4F3C-9851-3AD57AD4C4BA}"/>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136527</xdr:rowOff>
    </xdr:from>
    <xdr:to>
      <xdr:col>19</xdr:col>
      <xdr:colOff>177800</xdr:colOff>
      <xdr:row>57</xdr:row>
      <xdr:rowOff>1589</xdr:rowOff>
    </xdr:to>
    <xdr:cxnSp macro="">
      <xdr:nvCxnSpPr>
        <xdr:cNvPr id="118" name="直線コネクタ 117">
          <a:extLst>
            <a:ext uri="{FF2B5EF4-FFF2-40B4-BE49-F238E27FC236}">
              <a16:creationId xmlns:a16="http://schemas.microsoft.com/office/drawing/2014/main" id="{EB407E2C-751D-4DE5-B0F9-8C81EAB60AAD}"/>
            </a:ext>
          </a:extLst>
        </xdr:cNvPr>
        <xdr:cNvCxnSpPr/>
      </xdr:nvCxnSpPr>
      <xdr:spPr>
        <a:xfrm flipV="1">
          <a:off x="2908300" y="9737727"/>
          <a:ext cx="889000" cy="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23D86F19-86EA-4DB7-ACB2-E840A4A93B6E}"/>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283CB2A8-607A-43F6-84CF-61B000F69E9A}"/>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121860</xdr:rowOff>
    </xdr:from>
    <xdr:to>
      <xdr:col>15</xdr:col>
      <xdr:colOff>50800</xdr:colOff>
      <xdr:row>57</xdr:row>
      <xdr:rowOff>1589</xdr:rowOff>
    </xdr:to>
    <xdr:cxnSp macro="">
      <xdr:nvCxnSpPr>
        <xdr:cNvPr id="121" name="直線コネクタ 120">
          <a:extLst>
            <a:ext uri="{FF2B5EF4-FFF2-40B4-BE49-F238E27FC236}">
              <a16:creationId xmlns:a16="http://schemas.microsoft.com/office/drawing/2014/main" id="{20CE15EF-45F0-4DB4-9C73-6EF95656D329}"/>
            </a:ext>
          </a:extLst>
        </xdr:cNvPr>
        <xdr:cNvCxnSpPr/>
      </xdr:nvCxnSpPr>
      <xdr:spPr>
        <a:xfrm>
          <a:off x="2019300" y="9723060"/>
          <a:ext cx="889000" cy="5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74F316DB-EE9E-459E-A820-1CD33946EF84}"/>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DD412BF2-1A0D-4BF8-B3AB-B0E9EBFBF217}"/>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115743</xdr:rowOff>
    </xdr:from>
    <xdr:to>
      <xdr:col>10</xdr:col>
      <xdr:colOff>114300</xdr:colOff>
      <xdr:row>56</xdr:row>
      <xdr:rowOff>121860</xdr:rowOff>
    </xdr:to>
    <xdr:cxnSp macro="">
      <xdr:nvCxnSpPr>
        <xdr:cNvPr id="124" name="直線コネクタ 123">
          <a:extLst>
            <a:ext uri="{FF2B5EF4-FFF2-40B4-BE49-F238E27FC236}">
              <a16:creationId xmlns:a16="http://schemas.microsoft.com/office/drawing/2014/main" id="{6FE8860A-DE4B-45A0-98BA-42F67648572D}"/>
            </a:ext>
          </a:extLst>
        </xdr:cNvPr>
        <xdr:cNvCxnSpPr/>
      </xdr:nvCxnSpPr>
      <xdr:spPr>
        <a:xfrm>
          <a:off x="1130300" y="9716943"/>
          <a:ext cx="889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A523931F-A8BD-44DA-AA51-2CE6BF0AA095}"/>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38038287-3E8F-4AC1-BE60-747D3463327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7D71303B-7746-49D2-BA43-B862F4D9874F}"/>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EA158C27-8731-48D8-A4A7-7FD27829481C}"/>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E8776073-D31D-43E8-98DD-E163F0DA3F4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9FCF208E-631A-43BB-A4CC-2F931E8B6B1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1597624B-8AF7-4237-A3AD-4CCEFEB6E8B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68BE9CD3-17FC-4A98-B75D-95DAC7BBA25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A506F01-8FC3-4FBA-9781-64777D3DB89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64998</xdr:rowOff>
    </xdr:from>
    <xdr:to>
      <xdr:col>24</xdr:col>
      <xdr:colOff>114300</xdr:colOff>
      <xdr:row>56</xdr:row>
      <xdr:rowOff>166598</xdr:rowOff>
    </xdr:to>
    <xdr:sp macro="" textlink="">
      <xdr:nvSpPr>
        <xdr:cNvPr id="134" name="楕円 133">
          <a:extLst>
            <a:ext uri="{FF2B5EF4-FFF2-40B4-BE49-F238E27FC236}">
              <a16:creationId xmlns:a16="http://schemas.microsoft.com/office/drawing/2014/main" id="{C6BED319-FA44-4A4F-85BD-EDEC516EBD46}"/>
            </a:ext>
          </a:extLst>
        </xdr:cNvPr>
        <xdr:cNvSpPr/>
      </xdr:nvSpPr>
      <xdr:spPr>
        <a:xfrm>
          <a:off x="4584700" y="96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43425</xdr:rowOff>
    </xdr:from>
    <xdr:ext cx="534377" cy="259045"/>
    <xdr:sp macro="" textlink="">
      <xdr:nvSpPr>
        <xdr:cNvPr id="135" name="物件費該当値テキスト">
          <a:extLst>
            <a:ext uri="{FF2B5EF4-FFF2-40B4-BE49-F238E27FC236}">
              <a16:creationId xmlns:a16="http://schemas.microsoft.com/office/drawing/2014/main" id="{68458F6F-C788-40C3-8E27-9496784E80E3}"/>
            </a:ext>
          </a:extLst>
        </xdr:cNvPr>
        <xdr:cNvSpPr txBox="1"/>
      </xdr:nvSpPr>
      <xdr:spPr>
        <a:xfrm>
          <a:off x="4686300" y="96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85727</xdr:rowOff>
    </xdr:from>
    <xdr:to>
      <xdr:col>20</xdr:col>
      <xdr:colOff>38100</xdr:colOff>
      <xdr:row>57</xdr:row>
      <xdr:rowOff>15877</xdr:rowOff>
    </xdr:to>
    <xdr:sp macro="" textlink="">
      <xdr:nvSpPr>
        <xdr:cNvPr id="136" name="楕円 135">
          <a:extLst>
            <a:ext uri="{FF2B5EF4-FFF2-40B4-BE49-F238E27FC236}">
              <a16:creationId xmlns:a16="http://schemas.microsoft.com/office/drawing/2014/main" id="{E6A23281-717B-45CD-A346-9CEEFDFCE098}"/>
            </a:ext>
          </a:extLst>
        </xdr:cNvPr>
        <xdr:cNvSpPr/>
      </xdr:nvSpPr>
      <xdr:spPr>
        <a:xfrm>
          <a:off x="3746500" y="96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7004</xdr:rowOff>
    </xdr:from>
    <xdr:ext cx="534377" cy="259045"/>
    <xdr:sp macro="" textlink="">
      <xdr:nvSpPr>
        <xdr:cNvPr id="137" name="テキスト ボックス 136">
          <a:extLst>
            <a:ext uri="{FF2B5EF4-FFF2-40B4-BE49-F238E27FC236}">
              <a16:creationId xmlns:a16="http://schemas.microsoft.com/office/drawing/2014/main" id="{4F69F50A-47DD-43E6-B0C4-09ACE15D766B}"/>
            </a:ext>
          </a:extLst>
        </xdr:cNvPr>
        <xdr:cNvSpPr txBox="1"/>
      </xdr:nvSpPr>
      <xdr:spPr>
        <a:xfrm>
          <a:off x="3530111" y="977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122239</xdr:rowOff>
    </xdr:from>
    <xdr:to>
      <xdr:col>15</xdr:col>
      <xdr:colOff>101600</xdr:colOff>
      <xdr:row>57</xdr:row>
      <xdr:rowOff>52389</xdr:rowOff>
    </xdr:to>
    <xdr:sp macro="" textlink="">
      <xdr:nvSpPr>
        <xdr:cNvPr id="138" name="楕円 137">
          <a:extLst>
            <a:ext uri="{FF2B5EF4-FFF2-40B4-BE49-F238E27FC236}">
              <a16:creationId xmlns:a16="http://schemas.microsoft.com/office/drawing/2014/main" id="{6E031F0B-2F2B-4E85-83D2-EB0C7AF583A7}"/>
            </a:ext>
          </a:extLst>
        </xdr:cNvPr>
        <xdr:cNvSpPr/>
      </xdr:nvSpPr>
      <xdr:spPr>
        <a:xfrm>
          <a:off x="2857500" y="97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43516</xdr:rowOff>
    </xdr:from>
    <xdr:ext cx="534377" cy="259045"/>
    <xdr:sp macro="" textlink="">
      <xdr:nvSpPr>
        <xdr:cNvPr id="139" name="テキスト ボックス 138">
          <a:extLst>
            <a:ext uri="{FF2B5EF4-FFF2-40B4-BE49-F238E27FC236}">
              <a16:creationId xmlns:a16="http://schemas.microsoft.com/office/drawing/2014/main" id="{C7749D9E-289C-4141-975A-7C80586115EB}"/>
            </a:ext>
          </a:extLst>
        </xdr:cNvPr>
        <xdr:cNvSpPr txBox="1"/>
      </xdr:nvSpPr>
      <xdr:spPr>
        <a:xfrm>
          <a:off x="2641111" y="98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71060</xdr:rowOff>
    </xdr:from>
    <xdr:to>
      <xdr:col>10</xdr:col>
      <xdr:colOff>165100</xdr:colOff>
      <xdr:row>57</xdr:row>
      <xdr:rowOff>1210</xdr:rowOff>
    </xdr:to>
    <xdr:sp macro="" textlink="">
      <xdr:nvSpPr>
        <xdr:cNvPr id="140" name="楕円 139">
          <a:extLst>
            <a:ext uri="{FF2B5EF4-FFF2-40B4-BE49-F238E27FC236}">
              <a16:creationId xmlns:a16="http://schemas.microsoft.com/office/drawing/2014/main" id="{EDC125EB-C6DD-4B26-8FA8-76AE66F0D7CC}"/>
            </a:ext>
          </a:extLst>
        </xdr:cNvPr>
        <xdr:cNvSpPr/>
      </xdr:nvSpPr>
      <xdr:spPr>
        <a:xfrm>
          <a:off x="1968500" y="967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17737</xdr:rowOff>
    </xdr:from>
    <xdr:ext cx="534377" cy="259045"/>
    <xdr:sp macro="" textlink="">
      <xdr:nvSpPr>
        <xdr:cNvPr id="141" name="テキスト ボックス 140">
          <a:extLst>
            <a:ext uri="{FF2B5EF4-FFF2-40B4-BE49-F238E27FC236}">
              <a16:creationId xmlns:a16="http://schemas.microsoft.com/office/drawing/2014/main" id="{67F45B6A-ED46-4A6C-9104-81EFBC54EDF8}"/>
            </a:ext>
          </a:extLst>
        </xdr:cNvPr>
        <xdr:cNvSpPr txBox="1"/>
      </xdr:nvSpPr>
      <xdr:spPr>
        <a:xfrm>
          <a:off x="1752111" y="944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64943</xdr:rowOff>
    </xdr:from>
    <xdr:to>
      <xdr:col>6</xdr:col>
      <xdr:colOff>38100</xdr:colOff>
      <xdr:row>56</xdr:row>
      <xdr:rowOff>166543</xdr:rowOff>
    </xdr:to>
    <xdr:sp macro="" textlink="">
      <xdr:nvSpPr>
        <xdr:cNvPr id="142" name="楕円 141">
          <a:extLst>
            <a:ext uri="{FF2B5EF4-FFF2-40B4-BE49-F238E27FC236}">
              <a16:creationId xmlns:a16="http://schemas.microsoft.com/office/drawing/2014/main" id="{29B99C99-BDBD-4C2A-B326-20CA5223AC14}"/>
            </a:ext>
          </a:extLst>
        </xdr:cNvPr>
        <xdr:cNvSpPr/>
      </xdr:nvSpPr>
      <xdr:spPr>
        <a:xfrm>
          <a:off x="1079500" y="966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11620</xdr:rowOff>
    </xdr:from>
    <xdr:ext cx="534377" cy="259045"/>
    <xdr:sp macro="" textlink="">
      <xdr:nvSpPr>
        <xdr:cNvPr id="143" name="テキスト ボックス 142">
          <a:extLst>
            <a:ext uri="{FF2B5EF4-FFF2-40B4-BE49-F238E27FC236}">
              <a16:creationId xmlns:a16="http://schemas.microsoft.com/office/drawing/2014/main" id="{CA019C7F-1A48-4740-BC20-30DF893345E5}"/>
            </a:ext>
          </a:extLst>
        </xdr:cNvPr>
        <xdr:cNvSpPr txBox="1"/>
      </xdr:nvSpPr>
      <xdr:spPr>
        <a:xfrm>
          <a:off x="863111" y="944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A510CF45-27EC-4187-9FB2-85859109427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603DCDBB-D37C-4C47-8A39-7F6F6930F03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194A28D3-A485-410A-B7A8-A63E339A1A9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983A18ED-78BF-4B28-A7F8-2D942513E84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86A20E4-E519-4230-B38D-E83FC08C663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4237C8FA-1E9F-4BD6-81BC-A2CCA79D03F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53A2BA3B-29AA-4075-AA8B-1589EBA3867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E9702EE7-7FD0-43CE-B953-11821B8372C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C2489D55-C92A-45B2-9CAB-1DAA4896D80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2DBBFDCA-91DD-4709-B5A4-ED39139BDBC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A2F332B8-E7A0-44E5-97E7-D5BEFEFB6113}"/>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638EA872-E495-43BD-93C8-4131B18D2716}"/>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C4ABF680-F183-4957-ABA0-291E359860A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A464B777-1928-40D3-8A02-8E46F2B34A81}"/>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BAB62576-BAA2-4D3E-A32C-B6B48ACD4A29}"/>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ECF73F81-823D-4141-BBCA-228A741EA7D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3A703C35-A8F0-453E-BA4E-3BE1C88D2BBE}"/>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E498EDAA-F44A-439E-8273-6A674AD692B6}"/>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A10FA02-AEAA-48FD-86AC-7E871FFC4F8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650CDAD4-771D-4F19-B9B6-8E394E330B28}"/>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F6D2B5E3-6409-4991-BA62-0F559A0F7D33}"/>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E1EB31E0-1BEC-4D2E-AFF8-9E379C0C5FA8}"/>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C316D22D-D91B-4FDE-8255-FC25C951CF23}"/>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1BAF6640-59F6-4176-9EE6-22CF38CC0E05}"/>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73096E0C-E0C0-44F5-8D65-E5FACABA7A5E}"/>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D6A391DC-967C-4CE1-BD0F-8007A69CC94A}"/>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144706</xdr:rowOff>
    </xdr:from>
    <xdr:to>
      <xdr:col>24</xdr:col>
      <xdr:colOff>63500</xdr:colOff>
      <xdr:row>78</xdr:row>
      <xdr:rowOff>2563</xdr:rowOff>
    </xdr:to>
    <xdr:cxnSp macro="">
      <xdr:nvCxnSpPr>
        <xdr:cNvPr id="170" name="直線コネクタ 169">
          <a:extLst>
            <a:ext uri="{FF2B5EF4-FFF2-40B4-BE49-F238E27FC236}">
              <a16:creationId xmlns:a16="http://schemas.microsoft.com/office/drawing/2014/main" id="{548B18CD-D8E3-4587-BC2F-A55003B15EFB}"/>
            </a:ext>
          </a:extLst>
        </xdr:cNvPr>
        <xdr:cNvCxnSpPr/>
      </xdr:nvCxnSpPr>
      <xdr:spPr>
        <a:xfrm flipV="1">
          <a:off x="3797300" y="13346356"/>
          <a:ext cx="8382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E581A68F-DDDE-4920-937C-3A033847BB87}"/>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D839FB01-4B91-422E-BB1D-3E1C18D41598}"/>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2563</xdr:rowOff>
    </xdr:from>
    <xdr:to>
      <xdr:col>19</xdr:col>
      <xdr:colOff>177800</xdr:colOff>
      <xdr:row>78</xdr:row>
      <xdr:rowOff>17445</xdr:rowOff>
    </xdr:to>
    <xdr:cxnSp macro="">
      <xdr:nvCxnSpPr>
        <xdr:cNvPr id="173" name="直線コネクタ 172">
          <a:extLst>
            <a:ext uri="{FF2B5EF4-FFF2-40B4-BE49-F238E27FC236}">
              <a16:creationId xmlns:a16="http://schemas.microsoft.com/office/drawing/2014/main" id="{BAD063ED-CA79-423A-A7A2-FDB04E5211DC}"/>
            </a:ext>
          </a:extLst>
        </xdr:cNvPr>
        <xdr:cNvCxnSpPr/>
      </xdr:nvCxnSpPr>
      <xdr:spPr>
        <a:xfrm flipV="1">
          <a:off x="2908300" y="13375663"/>
          <a:ext cx="8890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6120346-EC58-4DDA-A1D2-37D938D795F3}"/>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5BAEB2ED-4D2A-4CBB-88BC-A9B9CEA815D4}"/>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7204</xdr:rowOff>
    </xdr:from>
    <xdr:to>
      <xdr:col>15</xdr:col>
      <xdr:colOff>50800</xdr:colOff>
      <xdr:row>78</xdr:row>
      <xdr:rowOff>17445</xdr:rowOff>
    </xdr:to>
    <xdr:cxnSp macro="">
      <xdr:nvCxnSpPr>
        <xdr:cNvPr id="176" name="直線コネクタ 175">
          <a:extLst>
            <a:ext uri="{FF2B5EF4-FFF2-40B4-BE49-F238E27FC236}">
              <a16:creationId xmlns:a16="http://schemas.microsoft.com/office/drawing/2014/main" id="{7EF4E2C6-0870-4FF4-BC10-5D89B6431BC5}"/>
            </a:ext>
          </a:extLst>
        </xdr:cNvPr>
        <xdr:cNvCxnSpPr/>
      </xdr:nvCxnSpPr>
      <xdr:spPr>
        <a:xfrm>
          <a:off x="2019300" y="13380304"/>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B85F2C0C-98F1-4FD4-A395-F8BEDFBB29E8}"/>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89385283-BE8A-47F0-BC26-0AB4AF33D746}"/>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848</xdr:rowOff>
    </xdr:from>
    <xdr:to>
      <xdr:col>10</xdr:col>
      <xdr:colOff>114300</xdr:colOff>
      <xdr:row>78</xdr:row>
      <xdr:rowOff>7204</xdr:rowOff>
    </xdr:to>
    <xdr:cxnSp macro="">
      <xdr:nvCxnSpPr>
        <xdr:cNvPr id="179" name="直線コネクタ 178">
          <a:extLst>
            <a:ext uri="{FF2B5EF4-FFF2-40B4-BE49-F238E27FC236}">
              <a16:creationId xmlns:a16="http://schemas.microsoft.com/office/drawing/2014/main" id="{4975B8BB-0EEC-476D-B24F-AE225A246F12}"/>
            </a:ext>
          </a:extLst>
        </xdr:cNvPr>
        <xdr:cNvCxnSpPr/>
      </xdr:nvCxnSpPr>
      <xdr:spPr>
        <a:xfrm>
          <a:off x="1130300" y="13373948"/>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60FFF751-70C0-452A-84FE-FCC356CC4D79}"/>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D6F50D75-4EC4-418F-A0F4-07B6DCE9EFD1}"/>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51D95189-B968-4F70-A86F-C953B7484F01}"/>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B636DDB1-4300-43CD-85C7-6161C1038903}"/>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222D3DCC-EA15-49B6-8BAF-70E621BC0AC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7EACF77-DCD8-4A23-B3E1-400E9EE0880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297CC00E-2EF6-4351-A994-9342A518EDD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F76EDF1E-964F-4529-8E5B-80AC619424E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F7C35FF2-0AD1-41D5-BA77-CF5866095A2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93906</xdr:rowOff>
    </xdr:from>
    <xdr:to>
      <xdr:col>24</xdr:col>
      <xdr:colOff>114300</xdr:colOff>
      <xdr:row>78</xdr:row>
      <xdr:rowOff>24056</xdr:rowOff>
    </xdr:to>
    <xdr:sp macro="" textlink="">
      <xdr:nvSpPr>
        <xdr:cNvPr id="189" name="楕円 188">
          <a:extLst>
            <a:ext uri="{FF2B5EF4-FFF2-40B4-BE49-F238E27FC236}">
              <a16:creationId xmlns:a16="http://schemas.microsoft.com/office/drawing/2014/main" id="{F042245E-C82A-40FA-9EBE-10C243A51ABC}"/>
            </a:ext>
          </a:extLst>
        </xdr:cNvPr>
        <xdr:cNvSpPr/>
      </xdr:nvSpPr>
      <xdr:spPr>
        <a:xfrm>
          <a:off x="4584700" y="132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72333</xdr:rowOff>
    </xdr:from>
    <xdr:ext cx="469744" cy="259045"/>
    <xdr:sp macro="" textlink="">
      <xdr:nvSpPr>
        <xdr:cNvPr id="190" name="維持補修費該当値テキスト">
          <a:extLst>
            <a:ext uri="{FF2B5EF4-FFF2-40B4-BE49-F238E27FC236}">
              <a16:creationId xmlns:a16="http://schemas.microsoft.com/office/drawing/2014/main" id="{8A7400A8-CC8A-49D6-92F0-2DDC8EDA82B3}"/>
            </a:ext>
          </a:extLst>
        </xdr:cNvPr>
        <xdr:cNvSpPr txBox="1"/>
      </xdr:nvSpPr>
      <xdr:spPr>
        <a:xfrm>
          <a:off x="4686300" y="1327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123213</xdr:rowOff>
    </xdr:from>
    <xdr:to>
      <xdr:col>20</xdr:col>
      <xdr:colOff>38100</xdr:colOff>
      <xdr:row>78</xdr:row>
      <xdr:rowOff>53363</xdr:rowOff>
    </xdr:to>
    <xdr:sp macro="" textlink="">
      <xdr:nvSpPr>
        <xdr:cNvPr id="191" name="楕円 190">
          <a:extLst>
            <a:ext uri="{FF2B5EF4-FFF2-40B4-BE49-F238E27FC236}">
              <a16:creationId xmlns:a16="http://schemas.microsoft.com/office/drawing/2014/main" id="{3D546CC4-2889-4824-AAAF-B1857F537B16}"/>
            </a:ext>
          </a:extLst>
        </xdr:cNvPr>
        <xdr:cNvSpPr/>
      </xdr:nvSpPr>
      <xdr:spPr>
        <a:xfrm>
          <a:off x="3746500" y="133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44490</xdr:rowOff>
    </xdr:from>
    <xdr:ext cx="469744" cy="259045"/>
    <xdr:sp macro="" textlink="">
      <xdr:nvSpPr>
        <xdr:cNvPr id="192" name="テキスト ボックス 191">
          <a:extLst>
            <a:ext uri="{FF2B5EF4-FFF2-40B4-BE49-F238E27FC236}">
              <a16:creationId xmlns:a16="http://schemas.microsoft.com/office/drawing/2014/main" id="{53575529-CF8A-4832-87E0-8D1458BBA92F}"/>
            </a:ext>
          </a:extLst>
        </xdr:cNvPr>
        <xdr:cNvSpPr txBox="1"/>
      </xdr:nvSpPr>
      <xdr:spPr>
        <a:xfrm>
          <a:off x="3562428" y="1341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138095</xdr:rowOff>
    </xdr:from>
    <xdr:to>
      <xdr:col>15</xdr:col>
      <xdr:colOff>101600</xdr:colOff>
      <xdr:row>78</xdr:row>
      <xdr:rowOff>68245</xdr:rowOff>
    </xdr:to>
    <xdr:sp macro="" textlink="">
      <xdr:nvSpPr>
        <xdr:cNvPr id="193" name="楕円 192">
          <a:extLst>
            <a:ext uri="{FF2B5EF4-FFF2-40B4-BE49-F238E27FC236}">
              <a16:creationId xmlns:a16="http://schemas.microsoft.com/office/drawing/2014/main" id="{35A6AC6C-9E49-4769-B26E-19F2C56A7AC7}"/>
            </a:ext>
          </a:extLst>
        </xdr:cNvPr>
        <xdr:cNvSpPr/>
      </xdr:nvSpPr>
      <xdr:spPr>
        <a:xfrm>
          <a:off x="2857500" y="133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59372</xdr:rowOff>
    </xdr:from>
    <xdr:ext cx="469744" cy="259045"/>
    <xdr:sp macro="" textlink="">
      <xdr:nvSpPr>
        <xdr:cNvPr id="194" name="テキスト ボックス 193">
          <a:extLst>
            <a:ext uri="{FF2B5EF4-FFF2-40B4-BE49-F238E27FC236}">
              <a16:creationId xmlns:a16="http://schemas.microsoft.com/office/drawing/2014/main" id="{C6A4EC07-B3CD-471F-B776-6972B4F254CA}"/>
            </a:ext>
          </a:extLst>
        </xdr:cNvPr>
        <xdr:cNvSpPr txBox="1"/>
      </xdr:nvSpPr>
      <xdr:spPr>
        <a:xfrm>
          <a:off x="2673428" y="1343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127854</xdr:rowOff>
    </xdr:from>
    <xdr:to>
      <xdr:col>10</xdr:col>
      <xdr:colOff>165100</xdr:colOff>
      <xdr:row>78</xdr:row>
      <xdr:rowOff>58004</xdr:rowOff>
    </xdr:to>
    <xdr:sp macro="" textlink="">
      <xdr:nvSpPr>
        <xdr:cNvPr id="195" name="楕円 194">
          <a:extLst>
            <a:ext uri="{FF2B5EF4-FFF2-40B4-BE49-F238E27FC236}">
              <a16:creationId xmlns:a16="http://schemas.microsoft.com/office/drawing/2014/main" id="{0DA73A8A-C461-49D4-8000-D1EF19246CC3}"/>
            </a:ext>
          </a:extLst>
        </xdr:cNvPr>
        <xdr:cNvSpPr/>
      </xdr:nvSpPr>
      <xdr:spPr>
        <a:xfrm>
          <a:off x="1968500" y="133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49131</xdr:rowOff>
    </xdr:from>
    <xdr:ext cx="469744" cy="259045"/>
    <xdr:sp macro="" textlink="">
      <xdr:nvSpPr>
        <xdr:cNvPr id="196" name="テキスト ボックス 195">
          <a:extLst>
            <a:ext uri="{FF2B5EF4-FFF2-40B4-BE49-F238E27FC236}">
              <a16:creationId xmlns:a16="http://schemas.microsoft.com/office/drawing/2014/main" id="{3419D368-B907-497F-BCBE-AA1F4F8F1DB2}"/>
            </a:ext>
          </a:extLst>
        </xdr:cNvPr>
        <xdr:cNvSpPr txBox="1"/>
      </xdr:nvSpPr>
      <xdr:spPr>
        <a:xfrm>
          <a:off x="1784428" y="1342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121498</xdr:rowOff>
    </xdr:from>
    <xdr:to>
      <xdr:col>6</xdr:col>
      <xdr:colOff>38100</xdr:colOff>
      <xdr:row>78</xdr:row>
      <xdr:rowOff>51648</xdr:rowOff>
    </xdr:to>
    <xdr:sp macro="" textlink="">
      <xdr:nvSpPr>
        <xdr:cNvPr id="197" name="楕円 196">
          <a:extLst>
            <a:ext uri="{FF2B5EF4-FFF2-40B4-BE49-F238E27FC236}">
              <a16:creationId xmlns:a16="http://schemas.microsoft.com/office/drawing/2014/main" id="{0185B8E9-A051-4C53-ABA9-4B5CC551039B}"/>
            </a:ext>
          </a:extLst>
        </xdr:cNvPr>
        <xdr:cNvSpPr/>
      </xdr:nvSpPr>
      <xdr:spPr>
        <a:xfrm>
          <a:off x="1079500" y="133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42775</xdr:rowOff>
    </xdr:from>
    <xdr:ext cx="469744" cy="259045"/>
    <xdr:sp macro="" textlink="">
      <xdr:nvSpPr>
        <xdr:cNvPr id="198" name="テキスト ボックス 197">
          <a:extLst>
            <a:ext uri="{FF2B5EF4-FFF2-40B4-BE49-F238E27FC236}">
              <a16:creationId xmlns:a16="http://schemas.microsoft.com/office/drawing/2014/main" id="{5BF06984-593D-4C19-8949-C8EE86E666D9}"/>
            </a:ext>
          </a:extLst>
        </xdr:cNvPr>
        <xdr:cNvSpPr txBox="1"/>
      </xdr:nvSpPr>
      <xdr:spPr>
        <a:xfrm>
          <a:off x="895428" y="13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C0007FC9-C91A-443B-82CC-8CF3AE407D6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21B50D6B-04F1-4743-9FFD-E0162B2B16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62CAF65D-814F-43F1-8A5D-21BA27769E4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33C46427-3E08-4A5D-8DF4-E8B41639254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8E135DA9-FC59-4A67-BEBE-44D06E78FA0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96E0690F-D8D9-4C43-BB3B-79E6D75A3CC1}"/>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7B00A8FC-3CCC-48DE-9810-ACE5684C908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A191F4A5-FBCF-4490-A29D-24FF56F194C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2F3406B-AE45-4E76-9A48-0CEEA011325D}"/>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67538E31-9799-46E9-864D-2E4CB960EC4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C05CC11E-AF1B-477A-B038-DFA250D8F633}"/>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3AF4769D-1E66-47EE-9F4A-27AA8D2A1CA9}"/>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D58F3CB8-B5AE-4A55-B6AD-5427ED379721}"/>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F051F748-D93B-46BF-AC61-14F7ADC8177E}"/>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265CB6AA-C238-4F76-8053-6B572397F0FE}"/>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C959B35E-ACAE-435D-BA46-388788024544}"/>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B5355033-05FD-4955-B48D-1F8337C5B5E2}"/>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7A4487A5-17A0-432E-BF41-5563434E897A}"/>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AB1B384A-E6D5-4E3D-A54F-CEA3EA5CFB19}"/>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666DA397-979C-4482-850D-D5B5D676EBBD}"/>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39832DF3-5065-410E-B115-581021F37A01}"/>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5AD7AFE5-D92A-49C7-96F9-4259976876FA}"/>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3AEB8A52-DAA5-4696-8002-28B75B6936B5}"/>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853F7538-F0A5-40C9-8E96-EA8B0EB68FD5}"/>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F131F4D4-90A7-4B95-BFFA-F1ED3A5FDFF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BD1A9A8A-F95F-4A2C-B984-8793475A91D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17F97537-63A1-4827-99B6-B10EBC2490C8}"/>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32E8FDDD-3A69-407D-80CA-FF6EF5925996}"/>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49305F62-4F9B-4A9E-8ABD-FB424E5881AB}"/>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12297F09-792C-4C02-8D16-521DF6303C9E}"/>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C4C69DF3-BD91-4464-A23D-667ACEE90CD7}"/>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111561</xdr:rowOff>
    </xdr:from>
    <xdr:to>
      <xdr:col>24</xdr:col>
      <xdr:colOff>63500</xdr:colOff>
      <xdr:row>95</xdr:row>
      <xdr:rowOff>76595</xdr:rowOff>
    </xdr:to>
    <xdr:cxnSp macro="">
      <xdr:nvCxnSpPr>
        <xdr:cNvPr id="230" name="直線コネクタ 229">
          <a:extLst>
            <a:ext uri="{FF2B5EF4-FFF2-40B4-BE49-F238E27FC236}">
              <a16:creationId xmlns:a16="http://schemas.microsoft.com/office/drawing/2014/main" id="{0D3DE3E1-5CEC-4ED3-86F2-6DC57E2C21E4}"/>
            </a:ext>
          </a:extLst>
        </xdr:cNvPr>
        <xdr:cNvCxnSpPr/>
      </xdr:nvCxnSpPr>
      <xdr:spPr>
        <a:xfrm flipV="1">
          <a:off x="3797300" y="16227861"/>
          <a:ext cx="838200" cy="1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881BC4FF-9F4D-4F84-B404-A7E38251306D}"/>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1E572FC1-6553-49E1-A5DE-7FBCE483757D}"/>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155615</xdr:rowOff>
    </xdr:from>
    <xdr:to>
      <xdr:col>19</xdr:col>
      <xdr:colOff>177800</xdr:colOff>
      <xdr:row>95</xdr:row>
      <xdr:rowOff>76595</xdr:rowOff>
    </xdr:to>
    <xdr:cxnSp macro="">
      <xdr:nvCxnSpPr>
        <xdr:cNvPr id="233" name="直線コネクタ 232">
          <a:extLst>
            <a:ext uri="{FF2B5EF4-FFF2-40B4-BE49-F238E27FC236}">
              <a16:creationId xmlns:a16="http://schemas.microsoft.com/office/drawing/2014/main" id="{5387A24E-14A2-4210-9552-4D844EB7AF3F}"/>
            </a:ext>
          </a:extLst>
        </xdr:cNvPr>
        <xdr:cNvCxnSpPr/>
      </xdr:nvCxnSpPr>
      <xdr:spPr>
        <a:xfrm>
          <a:off x="2908300" y="16271915"/>
          <a:ext cx="889000" cy="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4CC548A3-FB3A-43F5-BE4B-741703A6A238}"/>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46D437F0-B10D-46F6-B189-FDA8D7166752}"/>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155615</xdr:rowOff>
    </xdr:from>
    <xdr:to>
      <xdr:col>15</xdr:col>
      <xdr:colOff>50800</xdr:colOff>
      <xdr:row>96</xdr:row>
      <xdr:rowOff>120019</xdr:rowOff>
    </xdr:to>
    <xdr:cxnSp macro="">
      <xdr:nvCxnSpPr>
        <xdr:cNvPr id="236" name="直線コネクタ 235">
          <a:extLst>
            <a:ext uri="{FF2B5EF4-FFF2-40B4-BE49-F238E27FC236}">
              <a16:creationId xmlns:a16="http://schemas.microsoft.com/office/drawing/2014/main" id="{80F87353-6203-4C15-B13D-9F2F2FA44DCE}"/>
            </a:ext>
          </a:extLst>
        </xdr:cNvPr>
        <xdr:cNvCxnSpPr/>
      </xdr:nvCxnSpPr>
      <xdr:spPr>
        <a:xfrm flipV="1">
          <a:off x="2019300" y="16271915"/>
          <a:ext cx="889000" cy="30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2A22A988-A87C-4756-8C3E-6D72225DF3AB}"/>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437F1D4D-39BA-41A4-9762-90CA1716F5D4}"/>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120019</xdr:rowOff>
    </xdr:from>
    <xdr:to>
      <xdr:col>10</xdr:col>
      <xdr:colOff>114300</xdr:colOff>
      <xdr:row>97</xdr:row>
      <xdr:rowOff>12643</xdr:rowOff>
    </xdr:to>
    <xdr:cxnSp macro="">
      <xdr:nvCxnSpPr>
        <xdr:cNvPr id="239" name="直線コネクタ 238">
          <a:extLst>
            <a:ext uri="{FF2B5EF4-FFF2-40B4-BE49-F238E27FC236}">
              <a16:creationId xmlns:a16="http://schemas.microsoft.com/office/drawing/2014/main" id="{34FCB4CD-6759-490F-A56C-679F3DCAD27F}"/>
            </a:ext>
          </a:extLst>
        </xdr:cNvPr>
        <xdr:cNvCxnSpPr/>
      </xdr:nvCxnSpPr>
      <xdr:spPr>
        <a:xfrm flipV="1">
          <a:off x="1130300" y="16579219"/>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20BB509A-AD23-4E8D-858E-DC55F273060D}"/>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D6D9DDEA-4589-4C16-95AD-5F1403D35E78}"/>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8EF4871F-1F2D-4904-B780-A83F6B175A6B}"/>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3F8B8DD-A1F0-4AE1-8B2A-765B09F85E4A}"/>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A47BA905-4582-4CA1-AECE-69EA3C45687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B181CBE-4C27-497A-A378-151E53EA400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C1509836-5C80-4519-911C-C02FC7BBCDAE}"/>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B0A7ED30-EE74-4C1B-8BFF-9F8C9B8C801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B38F3836-C7FD-4DE6-89E2-5A5B708F821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60761</xdr:rowOff>
    </xdr:from>
    <xdr:to>
      <xdr:col>24</xdr:col>
      <xdr:colOff>114300</xdr:colOff>
      <xdr:row>94</xdr:row>
      <xdr:rowOff>162361</xdr:rowOff>
    </xdr:to>
    <xdr:sp macro="" textlink="">
      <xdr:nvSpPr>
        <xdr:cNvPr id="249" name="楕円 248">
          <a:extLst>
            <a:ext uri="{FF2B5EF4-FFF2-40B4-BE49-F238E27FC236}">
              <a16:creationId xmlns:a16="http://schemas.microsoft.com/office/drawing/2014/main" id="{1A7FFD2F-81A9-4E85-ACF9-C499C951DBFC}"/>
            </a:ext>
          </a:extLst>
        </xdr:cNvPr>
        <xdr:cNvSpPr/>
      </xdr:nvSpPr>
      <xdr:spPr>
        <a:xfrm>
          <a:off x="4584700" y="161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83638</xdr:rowOff>
    </xdr:from>
    <xdr:ext cx="599010" cy="259045"/>
    <xdr:sp macro="" textlink="">
      <xdr:nvSpPr>
        <xdr:cNvPr id="250" name="扶助費該当値テキスト">
          <a:extLst>
            <a:ext uri="{FF2B5EF4-FFF2-40B4-BE49-F238E27FC236}">
              <a16:creationId xmlns:a16="http://schemas.microsoft.com/office/drawing/2014/main" id="{8C93C1F0-8848-433D-A949-8987FAC586A0}"/>
            </a:ext>
          </a:extLst>
        </xdr:cNvPr>
        <xdr:cNvSpPr txBox="1"/>
      </xdr:nvSpPr>
      <xdr:spPr>
        <a:xfrm>
          <a:off x="4686300" y="1602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25795</xdr:rowOff>
    </xdr:from>
    <xdr:to>
      <xdr:col>20</xdr:col>
      <xdr:colOff>38100</xdr:colOff>
      <xdr:row>95</xdr:row>
      <xdr:rowOff>127395</xdr:rowOff>
    </xdr:to>
    <xdr:sp macro="" textlink="">
      <xdr:nvSpPr>
        <xdr:cNvPr id="251" name="楕円 250">
          <a:extLst>
            <a:ext uri="{FF2B5EF4-FFF2-40B4-BE49-F238E27FC236}">
              <a16:creationId xmlns:a16="http://schemas.microsoft.com/office/drawing/2014/main" id="{C98AFA0A-F55A-4B1F-8DA7-216907288EA8}"/>
            </a:ext>
          </a:extLst>
        </xdr:cNvPr>
        <xdr:cNvSpPr/>
      </xdr:nvSpPr>
      <xdr:spPr>
        <a:xfrm>
          <a:off x="3746500" y="1631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143922</xdr:rowOff>
    </xdr:from>
    <xdr:ext cx="534377" cy="259045"/>
    <xdr:sp macro="" textlink="">
      <xdr:nvSpPr>
        <xdr:cNvPr id="252" name="テキスト ボックス 251">
          <a:extLst>
            <a:ext uri="{FF2B5EF4-FFF2-40B4-BE49-F238E27FC236}">
              <a16:creationId xmlns:a16="http://schemas.microsoft.com/office/drawing/2014/main" id="{AABD6DBA-7FD0-4476-8195-D02E2D9262BE}"/>
            </a:ext>
          </a:extLst>
        </xdr:cNvPr>
        <xdr:cNvSpPr txBox="1"/>
      </xdr:nvSpPr>
      <xdr:spPr>
        <a:xfrm>
          <a:off x="3530111" y="1608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104815</xdr:rowOff>
    </xdr:from>
    <xdr:to>
      <xdr:col>15</xdr:col>
      <xdr:colOff>101600</xdr:colOff>
      <xdr:row>95</xdr:row>
      <xdr:rowOff>34965</xdr:rowOff>
    </xdr:to>
    <xdr:sp macro="" textlink="">
      <xdr:nvSpPr>
        <xdr:cNvPr id="253" name="楕円 252">
          <a:extLst>
            <a:ext uri="{FF2B5EF4-FFF2-40B4-BE49-F238E27FC236}">
              <a16:creationId xmlns:a16="http://schemas.microsoft.com/office/drawing/2014/main" id="{0624940D-00E9-4081-872A-D251DBB47C20}"/>
            </a:ext>
          </a:extLst>
        </xdr:cNvPr>
        <xdr:cNvSpPr/>
      </xdr:nvSpPr>
      <xdr:spPr>
        <a:xfrm>
          <a:off x="2857500" y="1622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51492</xdr:rowOff>
    </xdr:from>
    <xdr:ext cx="599010" cy="259045"/>
    <xdr:sp macro="" textlink="">
      <xdr:nvSpPr>
        <xdr:cNvPr id="254" name="テキスト ボックス 253">
          <a:extLst>
            <a:ext uri="{FF2B5EF4-FFF2-40B4-BE49-F238E27FC236}">
              <a16:creationId xmlns:a16="http://schemas.microsoft.com/office/drawing/2014/main" id="{C69F6360-2CF2-40F2-A0D9-EE2D3FBA7CF0}"/>
            </a:ext>
          </a:extLst>
        </xdr:cNvPr>
        <xdr:cNvSpPr txBox="1"/>
      </xdr:nvSpPr>
      <xdr:spPr>
        <a:xfrm>
          <a:off x="2608795" y="1599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69219</xdr:rowOff>
    </xdr:from>
    <xdr:to>
      <xdr:col>10</xdr:col>
      <xdr:colOff>165100</xdr:colOff>
      <xdr:row>96</xdr:row>
      <xdr:rowOff>170819</xdr:rowOff>
    </xdr:to>
    <xdr:sp macro="" textlink="">
      <xdr:nvSpPr>
        <xdr:cNvPr id="255" name="楕円 254">
          <a:extLst>
            <a:ext uri="{FF2B5EF4-FFF2-40B4-BE49-F238E27FC236}">
              <a16:creationId xmlns:a16="http://schemas.microsoft.com/office/drawing/2014/main" id="{83506096-270B-4117-B624-890AE935033E}"/>
            </a:ext>
          </a:extLst>
        </xdr:cNvPr>
        <xdr:cNvSpPr/>
      </xdr:nvSpPr>
      <xdr:spPr>
        <a:xfrm>
          <a:off x="1968500" y="1652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15896</xdr:rowOff>
    </xdr:from>
    <xdr:ext cx="534377" cy="259045"/>
    <xdr:sp macro="" textlink="">
      <xdr:nvSpPr>
        <xdr:cNvPr id="256" name="テキスト ボックス 255">
          <a:extLst>
            <a:ext uri="{FF2B5EF4-FFF2-40B4-BE49-F238E27FC236}">
              <a16:creationId xmlns:a16="http://schemas.microsoft.com/office/drawing/2014/main" id="{086B7C69-4252-4FBF-9780-93F0948B568B}"/>
            </a:ext>
          </a:extLst>
        </xdr:cNvPr>
        <xdr:cNvSpPr txBox="1"/>
      </xdr:nvSpPr>
      <xdr:spPr>
        <a:xfrm>
          <a:off x="1752111" y="1630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133293</xdr:rowOff>
    </xdr:from>
    <xdr:to>
      <xdr:col>6</xdr:col>
      <xdr:colOff>38100</xdr:colOff>
      <xdr:row>97</xdr:row>
      <xdr:rowOff>63443</xdr:rowOff>
    </xdr:to>
    <xdr:sp macro="" textlink="">
      <xdr:nvSpPr>
        <xdr:cNvPr id="257" name="楕円 256">
          <a:extLst>
            <a:ext uri="{FF2B5EF4-FFF2-40B4-BE49-F238E27FC236}">
              <a16:creationId xmlns:a16="http://schemas.microsoft.com/office/drawing/2014/main" id="{BFC7EE9D-6196-44B5-8527-A75833311E2A}"/>
            </a:ext>
          </a:extLst>
        </xdr:cNvPr>
        <xdr:cNvSpPr/>
      </xdr:nvSpPr>
      <xdr:spPr>
        <a:xfrm>
          <a:off x="1079500" y="165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54570</xdr:rowOff>
    </xdr:from>
    <xdr:ext cx="534377" cy="259045"/>
    <xdr:sp macro="" textlink="">
      <xdr:nvSpPr>
        <xdr:cNvPr id="258" name="テキスト ボックス 257">
          <a:extLst>
            <a:ext uri="{FF2B5EF4-FFF2-40B4-BE49-F238E27FC236}">
              <a16:creationId xmlns:a16="http://schemas.microsoft.com/office/drawing/2014/main" id="{9640F618-3BBC-4E91-85E6-8E7D49A468FD}"/>
            </a:ext>
          </a:extLst>
        </xdr:cNvPr>
        <xdr:cNvSpPr txBox="1"/>
      </xdr:nvSpPr>
      <xdr:spPr>
        <a:xfrm>
          <a:off x="863111" y="166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FFC6111B-16B7-4ECB-B573-D354CF85C43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E0F912EA-2E2C-48AA-98B5-9EFE165ACF9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17A26F80-5C5C-49A4-8C88-DB3A8984427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3FCDB1F-6ABF-45A0-9AFB-C3DEDCFC51BA}"/>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30F024F8-B523-4213-B6B5-4CCD7F834E2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5EF980E2-D2D7-409E-A27D-0DD56A993A3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D061319A-8C09-4572-8A93-82F367047FA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790A3F99-1D62-4E5C-B4E8-79C174F261F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9B125733-3153-4C69-967B-5DF11859278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391B14A2-5E2E-4CB5-90B6-AA18400B028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227AC16-70F5-4094-9DEB-2451EDB6BAA8}"/>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2A458040-9073-49DB-A682-842A5A78EE23}"/>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9B6A1BF3-3ADD-47F5-942A-E15141A3F64A}"/>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6FED0DD1-C8BB-446F-ADD4-298C0EF11F48}"/>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B245099A-AF59-4473-AD5F-33A8434934F4}"/>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165CB90D-50EA-4891-91BA-AC5785577AFC}"/>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E31DD338-1E11-4400-BA43-398147FA7053}"/>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F8917197-DF4F-4E3D-ABBD-3937D9F40983}"/>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DC3B11E6-FB7F-4BE2-A227-01C84140744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18FAF525-E8D9-461F-8D31-30F070AD0017}"/>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72A4981A-D2E9-4002-89ED-84FB2A61C76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310BABAA-8B88-4D05-8F3E-35D8A9B5972F}"/>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C9EBB49A-9811-446B-912B-5BABE4BD98D4}"/>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3BB30EF-73E5-4756-B328-1CC5B62198A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3EFDAF73-8E1C-4CA9-9922-ECF369747CDD}"/>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FA6A5B80-9FC9-41F6-8B9D-A2039C7DC334}"/>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145552</xdr:rowOff>
    </xdr:from>
    <xdr:to>
      <xdr:col>55</xdr:col>
      <xdr:colOff>0</xdr:colOff>
      <xdr:row>36</xdr:row>
      <xdr:rowOff>163365</xdr:rowOff>
    </xdr:to>
    <xdr:cxnSp macro="">
      <xdr:nvCxnSpPr>
        <xdr:cNvPr id="285" name="直線コネクタ 284">
          <a:extLst>
            <a:ext uri="{FF2B5EF4-FFF2-40B4-BE49-F238E27FC236}">
              <a16:creationId xmlns:a16="http://schemas.microsoft.com/office/drawing/2014/main" id="{70DDDADE-1A0A-4B53-9193-000106012BE0}"/>
            </a:ext>
          </a:extLst>
        </xdr:cNvPr>
        <xdr:cNvCxnSpPr/>
      </xdr:nvCxnSpPr>
      <xdr:spPr>
        <a:xfrm>
          <a:off x="9639300" y="6317752"/>
          <a:ext cx="838200" cy="1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6D655ED4-52F6-476D-B75F-0B52316D9258}"/>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BEB50811-ECCA-4C9C-83E0-828DEFD365B8}"/>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145552</xdr:rowOff>
    </xdr:from>
    <xdr:to>
      <xdr:col>50</xdr:col>
      <xdr:colOff>114300</xdr:colOff>
      <xdr:row>37</xdr:row>
      <xdr:rowOff>8360</xdr:rowOff>
    </xdr:to>
    <xdr:cxnSp macro="">
      <xdr:nvCxnSpPr>
        <xdr:cNvPr id="288" name="直線コネクタ 287">
          <a:extLst>
            <a:ext uri="{FF2B5EF4-FFF2-40B4-BE49-F238E27FC236}">
              <a16:creationId xmlns:a16="http://schemas.microsoft.com/office/drawing/2014/main" id="{DA75AEFB-9261-41B9-A82B-76AD137B6D4A}"/>
            </a:ext>
          </a:extLst>
        </xdr:cNvPr>
        <xdr:cNvCxnSpPr/>
      </xdr:nvCxnSpPr>
      <xdr:spPr>
        <a:xfrm flipV="1">
          <a:off x="8750300" y="6317752"/>
          <a:ext cx="8890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18E4BA28-2716-41AB-8837-4387F0DB6093}"/>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79CC6CA3-5C40-43E1-B806-B819D9CACBD8}"/>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32134</xdr:rowOff>
    </xdr:from>
    <xdr:to>
      <xdr:col>45</xdr:col>
      <xdr:colOff>177800</xdr:colOff>
      <xdr:row>37</xdr:row>
      <xdr:rowOff>8360</xdr:rowOff>
    </xdr:to>
    <xdr:cxnSp macro="">
      <xdr:nvCxnSpPr>
        <xdr:cNvPr id="291" name="直線コネクタ 290">
          <a:extLst>
            <a:ext uri="{FF2B5EF4-FFF2-40B4-BE49-F238E27FC236}">
              <a16:creationId xmlns:a16="http://schemas.microsoft.com/office/drawing/2014/main" id="{C768EAD6-64F9-43E7-8859-527E5ECAFD64}"/>
            </a:ext>
          </a:extLst>
        </xdr:cNvPr>
        <xdr:cNvCxnSpPr/>
      </xdr:nvCxnSpPr>
      <xdr:spPr>
        <a:xfrm>
          <a:off x="7861300" y="5861434"/>
          <a:ext cx="889000" cy="4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132348E8-5C89-4D99-8CE6-7FA72401BA6C}"/>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112745ED-42DD-413C-B666-B2EC71B81F08}"/>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32134</xdr:rowOff>
    </xdr:from>
    <xdr:to>
      <xdr:col>41</xdr:col>
      <xdr:colOff>50800</xdr:colOff>
      <xdr:row>37</xdr:row>
      <xdr:rowOff>58181</xdr:rowOff>
    </xdr:to>
    <xdr:cxnSp macro="">
      <xdr:nvCxnSpPr>
        <xdr:cNvPr id="294" name="直線コネクタ 293">
          <a:extLst>
            <a:ext uri="{FF2B5EF4-FFF2-40B4-BE49-F238E27FC236}">
              <a16:creationId xmlns:a16="http://schemas.microsoft.com/office/drawing/2014/main" id="{A84F732B-6EF9-4485-B694-917BE652DBF3}"/>
            </a:ext>
          </a:extLst>
        </xdr:cNvPr>
        <xdr:cNvCxnSpPr/>
      </xdr:nvCxnSpPr>
      <xdr:spPr>
        <a:xfrm flipV="1">
          <a:off x="6972300" y="5861434"/>
          <a:ext cx="889000" cy="5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E2364D64-737D-4F0C-8688-3B174CB84372}"/>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23379CEC-99FD-486D-B4E9-85E4A835A1F2}"/>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35A9AF1E-FE64-4C9E-B311-06EF30CACD91}"/>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9D492CC7-B0B5-4AAF-9980-C9997CE1788B}"/>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9E2A11E-4E4F-497F-9492-B08F1FFC2F7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7459A4C3-FC0F-4081-A4D5-E1B2500720A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7605662C-0372-4CA3-89C7-5F492422A74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AE1C9677-BBCB-4BDC-8FCB-E4DD14D32B2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2ED12FB7-16C9-435E-B61D-7B6DB89E5DE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112565</xdr:rowOff>
    </xdr:from>
    <xdr:to>
      <xdr:col>55</xdr:col>
      <xdr:colOff>50800</xdr:colOff>
      <xdr:row>37</xdr:row>
      <xdr:rowOff>42715</xdr:rowOff>
    </xdr:to>
    <xdr:sp macro="" textlink="">
      <xdr:nvSpPr>
        <xdr:cNvPr id="304" name="楕円 303">
          <a:extLst>
            <a:ext uri="{FF2B5EF4-FFF2-40B4-BE49-F238E27FC236}">
              <a16:creationId xmlns:a16="http://schemas.microsoft.com/office/drawing/2014/main" id="{4DD482B7-4DE3-489C-861A-0B0C560C2958}"/>
            </a:ext>
          </a:extLst>
        </xdr:cNvPr>
        <xdr:cNvSpPr/>
      </xdr:nvSpPr>
      <xdr:spPr>
        <a:xfrm>
          <a:off x="10426700" y="62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90992</xdr:rowOff>
    </xdr:from>
    <xdr:ext cx="534377" cy="259045"/>
    <xdr:sp macro="" textlink="">
      <xdr:nvSpPr>
        <xdr:cNvPr id="305" name="補助費等該当値テキスト">
          <a:extLst>
            <a:ext uri="{FF2B5EF4-FFF2-40B4-BE49-F238E27FC236}">
              <a16:creationId xmlns:a16="http://schemas.microsoft.com/office/drawing/2014/main" id="{62FB3DEC-CD2F-426C-9CDC-C468DB9D2354}"/>
            </a:ext>
          </a:extLst>
        </xdr:cNvPr>
        <xdr:cNvSpPr txBox="1"/>
      </xdr:nvSpPr>
      <xdr:spPr>
        <a:xfrm>
          <a:off x="10528300" y="62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94752</xdr:rowOff>
    </xdr:from>
    <xdr:to>
      <xdr:col>50</xdr:col>
      <xdr:colOff>165100</xdr:colOff>
      <xdr:row>37</xdr:row>
      <xdr:rowOff>24902</xdr:rowOff>
    </xdr:to>
    <xdr:sp macro="" textlink="">
      <xdr:nvSpPr>
        <xdr:cNvPr id="306" name="楕円 305">
          <a:extLst>
            <a:ext uri="{FF2B5EF4-FFF2-40B4-BE49-F238E27FC236}">
              <a16:creationId xmlns:a16="http://schemas.microsoft.com/office/drawing/2014/main" id="{7D1C8181-DBD9-432E-8287-0F387FA89EDD}"/>
            </a:ext>
          </a:extLst>
        </xdr:cNvPr>
        <xdr:cNvSpPr/>
      </xdr:nvSpPr>
      <xdr:spPr>
        <a:xfrm>
          <a:off x="9588500" y="626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16029</xdr:rowOff>
    </xdr:from>
    <xdr:ext cx="534377" cy="259045"/>
    <xdr:sp macro="" textlink="">
      <xdr:nvSpPr>
        <xdr:cNvPr id="307" name="テキスト ボックス 306">
          <a:extLst>
            <a:ext uri="{FF2B5EF4-FFF2-40B4-BE49-F238E27FC236}">
              <a16:creationId xmlns:a16="http://schemas.microsoft.com/office/drawing/2014/main" id="{E0AF7263-19C5-4779-8F5B-15F808172EBF}"/>
            </a:ext>
          </a:extLst>
        </xdr:cNvPr>
        <xdr:cNvSpPr txBox="1"/>
      </xdr:nvSpPr>
      <xdr:spPr>
        <a:xfrm>
          <a:off x="9372111" y="635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129010</xdr:rowOff>
    </xdr:from>
    <xdr:to>
      <xdr:col>46</xdr:col>
      <xdr:colOff>38100</xdr:colOff>
      <xdr:row>37</xdr:row>
      <xdr:rowOff>59160</xdr:rowOff>
    </xdr:to>
    <xdr:sp macro="" textlink="">
      <xdr:nvSpPr>
        <xdr:cNvPr id="308" name="楕円 307">
          <a:extLst>
            <a:ext uri="{FF2B5EF4-FFF2-40B4-BE49-F238E27FC236}">
              <a16:creationId xmlns:a16="http://schemas.microsoft.com/office/drawing/2014/main" id="{63936B8D-C60E-4D4D-829D-AE8E9768B4E3}"/>
            </a:ext>
          </a:extLst>
        </xdr:cNvPr>
        <xdr:cNvSpPr/>
      </xdr:nvSpPr>
      <xdr:spPr>
        <a:xfrm>
          <a:off x="8699500" y="63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50287</xdr:rowOff>
    </xdr:from>
    <xdr:ext cx="534377" cy="259045"/>
    <xdr:sp macro="" textlink="">
      <xdr:nvSpPr>
        <xdr:cNvPr id="309" name="テキスト ボックス 308">
          <a:extLst>
            <a:ext uri="{FF2B5EF4-FFF2-40B4-BE49-F238E27FC236}">
              <a16:creationId xmlns:a16="http://schemas.microsoft.com/office/drawing/2014/main" id="{B8BF2371-B647-44FA-ACEC-023B8A8CC0E2}"/>
            </a:ext>
          </a:extLst>
        </xdr:cNvPr>
        <xdr:cNvSpPr txBox="1"/>
      </xdr:nvSpPr>
      <xdr:spPr>
        <a:xfrm>
          <a:off x="8483111" y="639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152784</xdr:rowOff>
    </xdr:from>
    <xdr:to>
      <xdr:col>41</xdr:col>
      <xdr:colOff>101600</xdr:colOff>
      <xdr:row>34</xdr:row>
      <xdr:rowOff>82934</xdr:rowOff>
    </xdr:to>
    <xdr:sp macro="" textlink="">
      <xdr:nvSpPr>
        <xdr:cNvPr id="310" name="楕円 309">
          <a:extLst>
            <a:ext uri="{FF2B5EF4-FFF2-40B4-BE49-F238E27FC236}">
              <a16:creationId xmlns:a16="http://schemas.microsoft.com/office/drawing/2014/main" id="{1C14229C-8F22-4ED3-A403-29B30B5B6E17}"/>
            </a:ext>
          </a:extLst>
        </xdr:cNvPr>
        <xdr:cNvSpPr/>
      </xdr:nvSpPr>
      <xdr:spPr>
        <a:xfrm>
          <a:off x="7810500" y="581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74061</xdr:rowOff>
    </xdr:from>
    <xdr:ext cx="599010" cy="259045"/>
    <xdr:sp macro="" textlink="">
      <xdr:nvSpPr>
        <xdr:cNvPr id="311" name="テキスト ボックス 310">
          <a:extLst>
            <a:ext uri="{FF2B5EF4-FFF2-40B4-BE49-F238E27FC236}">
              <a16:creationId xmlns:a16="http://schemas.microsoft.com/office/drawing/2014/main" id="{0C8EC7E1-4800-4027-843C-18BDAB64C17B}"/>
            </a:ext>
          </a:extLst>
        </xdr:cNvPr>
        <xdr:cNvSpPr txBox="1"/>
      </xdr:nvSpPr>
      <xdr:spPr>
        <a:xfrm>
          <a:off x="7561795" y="590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7381</xdr:rowOff>
    </xdr:from>
    <xdr:to>
      <xdr:col>36</xdr:col>
      <xdr:colOff>165100</xdr:colOff>
      <xdr:row>37</xdr:row>
      <xdr:rowOff>108981</xdr:rowOff>
    </xdr:to>
    <xdr:sp macro="" textlink="">
      <xdr:nvSpPr>
        <xdr:cNvPr id="312" name="楕円 311">
          <a:extLst>
            <a:ext uri="{FF2B5EF4-FFF2-40B4-BE49-F238E27FC236}">
              <a16:creationId xmlns:a16="http://schemas.microsoft.com/office/drawing/2014/main" id="{D18022D9-EB06-4D73-BD39-5BE4D60CF7FA}"/>
            </a:ext>
          </a:extLst>
        </xdr:cNvPr>
        <xdr:cNvSpPr/>
      </xdr:nvSpPr>
      <xdr:spPr>
        <a:xfrm>
          <a:off x="6921500" y="63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100108</xdr:rowOff>
    </xdr:from>
    <xdr:ext cx="534377" cy="259045"/>
    <xdr:sp macro="" textlink="">
      <xdr:nvSpPr>
        <xdr:cNvPr id="313" name="テキスト ボックス 312">
          <a:extLst>
            <a:ext uri="{FF2B5EF4-FFF2-40B4-BE49-F238E27FC236}">
              <a16:creationId xmlns:a16="http://schemas.microsoft.com/office/drawing/2014/main" id="{D21CE905-4504-4850-8615-5E54BE2AEE86}"/>
            </a:ext>
          </a:extLst>
        </xdr:cNvPr>
        <xdr:cNvSpPr txBox="1"/>
      </xdr:nvSpPr>
      <xdr:spPr>
        <a:xfrm>
          <a:off x="6705111" y="644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687DA555-1274-4483-9EFE-F3C535848EF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5F5877DD-A570-4505-80C3-918AADE4C91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2BD81DFB-2458-4E88-A32C-99166ABA49DE}"/>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C59566E7-1536-4A48-822D-9D9ADB94A53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5571F878-99AA-40DA-9A72-327803A3BD2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12056A9E-752D-464B-B70D-CD83F470869E}"/>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591EAE0D-5CD6-4777-8C01-399A1C41611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9E01FDEF-C0A8-4C0F-96F4-6F57C89E66A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58CE6406-3924-4611-B26B-2E37F41E346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4D0B6986-E97E-439E-95EC-735F4BDF6072}"/>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5E7D9673-FB71-4692-ABAF-0D6426158B17}"/>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795160EA-5227-4813-84FD-3D031A3BF59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511D926D-5B7A-4B2B-885C-366AD5296881}"/>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985A62F7-5383-45FB-AD4F-75A9C892A90D}"/>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EAA751E9-7339-49D8-8B2F-D8DBECE3C43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2D88FC48-7C62-495C-8800-DEE9A422DAFB}"/>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D0404831-F803-4A1E-9F9B-E4A0B7A1B7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B01936D3-A19B-4B35-B50F-B68DB7878377}"/>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F45B1412-70E1-4807-B9B4-B62C1DB102B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A1EF199F-45B6-4CE0-9754-971F6DBF1F37}"/>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C4477F2A-C622-4A4C-A11F-F17B91401305}"/>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DDAEF97D-0695-49B3-A9DD-EE836244222D}"/>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3C6D7D98-F9CF-478A-89BA-B1E4E5505B0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851C3699-EACE-4500-9EB7-5A4E2F33C082}"/>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7232A6B7-D119-4164-AF29-F1DF4070FDE6}"/>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66A862D0-AA0C-4EA6-9C00-2B58B5970ABC}"/>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BB79FB9F-5BA4-4786-AB0C-2E7C74FD45EB}"/>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8615BB4A-F39D-4501-979D-8F320957C0E4}"/>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21468</xdr:rowOff>
    </xdr:from>
    <xdr:to>
      <xdr:col>55</xdr:col>
      <xdr:colOff>0</xdr:colOff>
      <xdr:row>58</xdr:row>
      <xdr:rowOff>62143</xdr:rowOff>
    </xdr:to>
    <xdr:cxnSp macro="">
      <xdr:nvCxnSpPr>
        <xdr:cNvPr id="342" name="直線コネクタ 341">
          <a:extLst>
            <a:ext uri="{FF2B5EF4-FFF2-40B4-BE49-F238E27FC236}">
              <a16:creationId xmlns:a16="http://schemas.microsoft.com/office/drawing/2014/main" id="{B24EDE6E-3FFF-437B-AFEF-DA475C6ABA39}"/>
            </a:ext>
          </a:extLst>
        </xdr:cNvPr>
        <xdr:cNvCxnSpPr/>
      </xdr:nvCxnSpPr>
      <xdr:spPr>
        <a:xfrm flipV="1">
          <a:off x="9639300" y="9965568"/>
          <a:ext cx="838200" cy="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20E99528-D4CA-4924-98FA-04174A1BE147}"/>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B04D10BE-84A8-4C7F-ABE2-64216800239E}"/>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39154</xdr:rowOff>
    </xdr:from>
    <xdr:to>
      <xdr:col>50</xdr:col>
      <xdr:colOff>114300</xdr:colOff>
      <xdr:row>58</xdr:row>
      <xdr:rowOff>62143</xdr:rowOff>
    </xdr:to>
    <xdr:cxnSp macro="">
      <xdr:nvCxnSpPr>
        <xdr:cNvPr id="345" name="直線コネクタ 344">
          <a:extLst>
            <a:ext uri="{FF2B5EF4-FFF2-40B4-BE49-F238E27FC236}">
              <a16:creationId xmlns:a16="http://schemas.microsoft.com/office/drawing/2014/main" id="{2E8A13DA-658C-4D64-9BD6-9DFA4C26DB25}"/>
            </a:ext>
          </a:extLst>
        </xdr:cNvPr>
        <xdr:cNvCxnSpPr/>
      </xdr:nvCxnSpPr>
      <xdr:spPr>
        <a:xfrm>
          <a:off x="8750300" y="9811804"/>
          <a:ext cx="889000" cy="19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9DB4ED5F-743B-4A48-953F-A57A26EB0A86}"/>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53050055-B383-4531-9432-F8417C15CAE7}"/>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104115</xdr:rowOff>
    </xdr:from>
    <xdr:to>
      <xdr:col>45</xdr:col>
      <xdr:colOff>177800</xdr:colOff>
      <xdr:row>57</xdr:row>
      <xdr:rowOff>39154</xdr:rowOff>
    </xdr:to>
    <xdr:cxnSp macro="">
      <xdr:nvCxnSpPr>
        <xdr:cNvPr id="348" name="直線コネクタ 347">
          <a:extLst>
            <a:ext uri="{FF2B5EF4-FFF2-40B4-BE49-F238E27FC236}">
              <a16:creationId xmlns:a16="http://schemas.microsoft.com/office/drawing/2014/main" id="{03C35E69-A7BF-4BAC-AAD3-72FB98EAE156}"/>
            </a:ext>
          </a:extLst>
        </xdr:cNvPr>
        <xdr:cNvCxnSpPr/>
      </xdr:nvCxnSpPr>
      <xdr:spPr>
        <a:xfrm>
          <a:off x="7861300" y="9533865"/>
          <a:ext cx="889000" cy="2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D395E55F-FC07-4A84-9242-2B0C1566E609}"/>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FBAA8F8C-C1E3-48DB-A86A-BE1E701C711A}"/>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121694</xdr:rowOff>
    </xdr:from>
    <xdr:to>
      <xdr:col>41</xdr:col>
      <xdr:colOff>50800</xdr:colOff>
      <xdr:row>55</xdr:row>
      <xdr:rowOff>104115</xdr:rowOff>
    </xdr:to>
    <xdr:cxnSp macro="">
      <xdr:nvCxnSpPr>
        <xdr:cNvPr id="351" name="直線コネクタ 350">
          <a:extLst>
            <a:ext uri="{FF2B5EF4-FFF2-40B4-BE49-F238E27FC236}">
              <a16:creationId xmlns:a16="http://schemas.microsoft.com/office/drawing/2014/main" id="{DDA65787-27E2-4639-AE1E-9C0420F05F5B}"/>
            </a:ext>
          </a:extLst>
        </xdr:cNvPr>
        <xdr:cNvCxnSpPr/>
      </xdr:nvCxnSpPr>
      <xdr:spPr>
        <a:xfrm>
          <a:off x="6972300" y="9379994"/>
          <a:ext cx="889000" cy="15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BDFA9609-6640-4B84-997F-99018E2FF5B9}"/>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CDC77359-FD85-40F3-B018-0F4F4B5AE4FB}"/>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79184E37-D929-4FFF-AAD5-6A63987D17FC}"/>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8FB180E1-E458-4E55-A06A-742A90C19FD6}"/>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37DAD137-F019-41FD-93F9-BEE40A80EAB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F2AC3509-0143-4BDF-8FBA-E3280B3BF3D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A29C3EE0-AD4B-4AC7-A6C4-37AC9F7A9F5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7C7579DD-369A-4F1F-AE63-5B9F99C0156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E72FEDDE-75FF-42C9-A0F7-D35506C34C9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142118</xdr:rowOff>
    </xdr:from>
    <xdr:to>
      <xdr:col>55</xdr:col>
      <xdr:colOff>50800</xdr:colOff>
      <xdr:row>58</xdr:row>
      <xdr:rowOff>72268</xdr:rowOff>
    </xdr:to>
    <xdr:sp macro="" textlink="">
      <xdr:nvSpPr>
        <xdr:cNvPr id="361" name="楕円 360">
          <a:extLst>
            <a:ext uri="{FF2B5EF4-FFF2-40B4-BE49-F238E27FC236}">
              <a16:creationId xmlns:a16="http://schemas.microsoft.com/office/drawing/2014/main" id="{5C9DB5D5-B19F-4CCF-B292-848B9B8B3715}"/>
            </a:ext>
          </a:extLst>
        </xdr:cNvPr>
        <xdr:cNvSpPr/>
      </xdr:nvSpPr>
      <xdr:spPr>
        <a:xfrm>
          <a:off x="10426700" y="991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57045</xdr:rowOff>
    </xdr:from>
    <xdr:ext cx="534377" cy="259045"/>
    <xdr:sp macro="" textlink="">
      <xdr:nvSpPr>
        <xdr:cNvPr id="362" name="普通建設事業費該当値テキスト">
          <a:extLst>
            <a:ext uri="{FF2B5EF4-FFF2-40B4-BE49-F238E27FC236}">
              <a16:creationId xmlns:a16="http://schemas.microsoft.com/office/drawing/2014/main" id="{6AE9D057-13C4-49FD-B7B4-7CCF4E061FDD}"/>
            </a:ext>
          </a:extLst>
        </xdr:cNvPr>
        <xdr:cNvSpPr txBox="1"/>
      </xdr:nvSpPr>
      <xdr:spPr>
        <a:xfrm>
          <a:off x="10528300" y="982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11343</xdr:rowOff>
    </xdr:from>
    <xdr:to>
      <xdr:col>50</xdr:col>
      <xdr:colOff>165100</xdr:colOff>
      <xdr:row>58</xdr:row>
      <xdr:rowOff>112943</xdr:rowOff>
    </xdr:to>
    <xdr:sp macro="" textlink="">
      <xdr:nvSpPr>
        <xdr:cNvPr id="363" name="楕円 362">
          <a:extLst>
            <a:ext uri="{FF2B5EF4-FFF2-40B4-BE49-F238E27FC236}">
              <a16:creationId xmlns:a16="http://schemas.microsoft.com/office/drawing/2014/main" id="{9FB3A65A-C70F-4BE1-9920-19D9E09B2313}"/>
            </a:ext>
          </a:extLst>
        </xdr:cNvPr>
        <xdr:cNvSpPr/>
      </xdr:nvSpPr>
      <xdr:spPr>
        <a:xfrm>
          <a:off x="9588500" y="995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104070</xdr:rowOff>
    </xdr:from>
    <xdr:ext cx="534377" cy="259045"/>
    <xdr:sp macro="" textlink="">
      <xdr:nvSpPr>
        <xdr:cNvPr id="364" name="テキスト ボックス 363">
          <a:extLst>
            <a:ext uri="{FF2B5EF4-FFF2-40B4-BE49-F238E27FC236}">
              <a16:creationId xmlns:a16="http://schemas.microsoft.com/office/drawing/2014/main" id="{FCC5FA97-4933-4B5A-809E-49EEB4F3B3F7}"/>
            </a:ext>
          </a:extLst>
        </xdr:cNvPr>
        <xdr:cNvSpPr txBox="1"/>
      </xdr:nvSpPr>
      <xdr:spPr>
        <a:xfrm>
          <a:off x="9372111" y="1004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159804</xdr:rowOff>
    </xdr:from>
    <xdr:to>
      <xdr:col>46</xdr:col>
      <xdr:colOff>38100</xdr:colOff>
      <xdr:row>57</xdr:row>
      <xdr:rowOff>89954</xdr:rowOff>
    </xdr:to>
    <xdr:sp macro="" textlink="">
      <xdr:nvSpPr>
        <xdr:cNvPr id="365" name="楕円 364">
          <a:extLst>
            <a:ext uri="{FF2B5EF4-FFF2-40B4-BE49-F238E27FC236}">
              <a16:creationId xmlns:a16="http://schemas.microsoft.com/office/drawing/2014/main" id="{4919FD0C-6B02-49A1-B035-E54F5FDF69BF}"/>
            </a:ext>
          </a:extLst>
        </xdr:cNvPr>
        <xdr:cNvSpPr/>
      </xdr:nvSpPr>
      <xdr:spPr>
        <a:xfrm>
          <a:off x="8699500" y="97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81081</xdr:rowOff>
    </xdr:from>
    <xdr:ext cx="534377" cy="259045"/>
    <xdr:sp macro="" textlink="">
      <xdr:nvSpPr>
        <xdr:cNvPr id="366" name="テキスト ボックス 365">
          <a:extLst>
            <a:ext uri="{FF2B5EF4-FFF2-40B4-BE49-F238E27FC236}">
              <a16:creationId xmlns:a16="http://schemas.microsoft.com/office/drawing/2014/main" id="{FAA4112A-BB5A-4789-AB0A-F39767F4C517}"/>
            </a:ext>
          </a:extLst>
        </xdr:cNvPr>
        <xdr:cNvSpPr txBox="1"/>
      </xdr:nvSpPr>
      <xdr:spPr>
        <a:xfrm>
          <a:off x="8483111" y="985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53315</xdr:rowOff>
    </xdr:from>
    <xdr:to>
      <xdr:col>41</xdr:col>
      <xdr:colOff>101600</xdr:colOff>
      <xdr:row>55</xdr:row>
      <xdr:rowOff>154915</xdr:rowOff>
    </xdr:to>
    <xdr:sp macro="" textlink="">
      <xdr:nvSpPr>
        <xdr:cNvPr id="367" name="楕円 366">
          <a:extLst>
            <a:ext uri="{FF2B5EF4-FFF2-40B4-BE49-F238E27FC236}">
              <a16:creationId xmlns:a16="http://schemas.microsoft.com/office/drawing/2014/main" id="{DF79A587-4787-401C-B3A3-B38A8BD5F8CC}"/>
            </a:ext>
          </a:extLst>
        </xdr:cNvPr>
        <xdr:cNvSpPr/>
      </xdr:nvSpPr>
      <xdr:spPr>
        <a:xfrm>
          <a:off x="7810500" y="94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146042</xdr:rowOff>
    </xdr:from>
    <xdr:ext cx="534377" cy="259045"/>
    <xdr:sp macro="" textlink="">
      <xdr:nvSpPr>
        <xdr:cNvPr id="368" name="テキスト ボックス 367">
          <a:extLst>
            <a:ext uri="{FF2B5EF4-FFF2-40B4-BE49-F238E27FC236}">
              <a16:creationId xmlns:a16="http://schemas.microsoft.com/office/drawing/2014/main" id="{D38B62ED-68F5-4783-B73F-292768FAF888}"/>
            </a:ext>
          </a:extLst>
        </xdr:cNvPr>
        <xdr:cNvSpPr txBox="1"/>
      </xdr:nvSpPr>
      <xdr:spPr>
        <a:xfrm>
          <a:off x="7594111" y="957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70894</xdr:rowOff>
    </xdr:from>
    <xdr:to>
      <xdr:col>36</xdr:col>
      <xdr:colOff>165100</xdr:colOff>
      <xdr:row>55</xdr:row>
      <xdr:rowOff>1044</xdr:rowOff>
    </xdr:to>
    <xdr:sp macro="" textlink="">
      <xdr:nvSpPr>
        <xdr:cNvPr id="369" name="楕円 368">
          <a:extLst>
            <a:ext uri="{FF2B5EF4-FFF2-40B4-BE49-F238E27FC236}">
              <a16:creationId xmlns:a16="http://schemas.microsoft.com/office/drawing/2014/main" id="{51899561-8873-4145-942F-A7828CD8DAA4}"/>
            </a:ext>
          </a:extLst>
        </xdr:cNvPr>
        <xdr:cNvSpPr/>
      </xdr:nvSpPr>
      <xdr:spPr>
        <a:xfrm>
          <a:off x="6921500" y="93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17571</xdr:rowOff>
    </xdr:from>
    <xdr:ext cx="599010" cy="259045"/>
    <xdr:sp macro="" textlink="">
      <xdr:nvSpPr>
        <xdr:cNvPr id="370" name="テキスト ボックス 369">
          <a:extLst>
            <a:ext uri="{FF2B5EF4-FFF2-40B4-BE49-F238E27FC236}">
              <a16:creationId xmlns:a16="http://schemas.microsoft.com/office/drawing/2014/main" id="{B81F8F8B-C595-4702-A136-7B2AAF80795B}"/>
            </a:ext>
          </a:extLst>
        </xdr:cNvPr>
        <xdr:cNvSpPr txBox="1"/>
      </xdr:nvSpPr>
      <xdr:spPr>
        <a:xfrm>
          <a:off x="6672795" y="910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CCCD0E21-00AF-49E7-BA57-55FDC2B4BFE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23EDE146-EFB4-4988-A576-F5272EFBF69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6D57BD0B-D7E9-4BF9-ACA1-88E7A15EAF8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A94BEBD7-6B5D-4A02-8FB4-D7E331E735B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CFF130DF-308C-40C0-95C5-049B0629EFE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8C44F010-50CE-48D5-A685-326BB6D50C1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D5827743-7DA7-4FD3-A812-0233343E2E8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8BBA960F-BEC6-4A0E-B611-6F0FEFEBAE5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DECE9664-CF1F-4D39-B34F-52FAEE47101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61E6C74-E87B-4506-AFF5-2DD9B90DC31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61EDD0EB-EEDC-497D-A757-8EBED273B99D}"/>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239B9A3C-1D0F-448D-8B89-FE7222E86A9B}"/>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7306D98E-99EC-4D0C-9AA5-3F570CF94C3D}"/>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37AABCE5-49C9-475A-ABE9-BE57020CC483}"/>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9E25E1E4-458F-4B3C-8247-5ADEB740DAEA}"/>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446F817A-D80F-4044-85BF-BA34EB9C1BF5}"/>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3CFF5119-C5D6-45BE-8E15-557E0D69F2AE}"/>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B4E15AF9-7478-434B-8C4B-71BAE38E8A17}"/>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EB8337A4-ADAF-4D24-BA65-78C647C919A1}"/>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7EA11F6C-CE51-4C4B-862B-7620B266B177}"/>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59FA68B3-79F2-42C4-B105-80978A5EDC8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BF7A90A0-EFD5-409A-94FA-4C3A82993003}"/>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26A50DB4-47E7-4E94-AB0C-76C6CB57700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3EC43F0E-313B-4317-84DF-F53EB3444923}"/>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370D98C4-64B8-4066-8A8D-3A0D42336BB8}"/>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1CABD8E2-C95F-4FAE-8E93-E000941040A7}"/>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E91C7483-4FA0-4727-8553-C5F01973EC79}"/>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ACE8BD4D-2F31-4C73-96B7-2E02AB3B482F}"/>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102972</xdr:rowOff>
    </xdr:from>
    <xdr:to>
      <xdr:col>55</xdr:col>
      <xdr:colOff>0</xdr:colOff>
      <xdr:row>78</xdr:row>
      <xdr:rowOff>152788</xdr:rowOff>
    </xdr:to>
    <xdr:cxnSp macro="">
      <xdr:nvCxnSpPr>
        <xdr:cNvPr id="399" name="直線コネクタ 398">
          <a:extLst>
            <a:ext uri="{FF2B5EF4-FFF2-40B4-BE49-F238E27FC236}">
              <a16:creationId xmlns:a16="http://schemas.microsoft.com/office/drawing/2014/main" id="{D4D81A1E-0C0B-44BD-BBC1-F7564BE29A4D}"/>
            </a:ext>
          </a:extLst>
        </xdr:cNvPr>
        <xdr:cNvCxnSpPr/>
      </xdr:nvCxnSpPr>
      <xdr:spPr>
        <a:xfrm flipV="1">
          <a:off x="9639300" y="13476072"/>
          <a:ext cx="838200" cy="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B996A01E-1EBE-4641-BC1A-6F0BB7BAB636}"/>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8398F5CE-6EB4-425F-B730-C613B3919C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152788</xdr:rowOff>
    </xdr:from>
    <xdr:to>
      <xdr:col>50</xdr:col>
      <xdr:colOff>114300</xdr:colOff>
      <xdr:row>79</xdr:row>
      <xdr:rowOff>13912</xdr:rowOff>
    </xdr:to>
    <xdr:cxnSp macro="">
      <xdr:nvCxnSpPr>
        <xdr:cNvPr id="402" name="直線コネクタ 401">
          <a:extLst>
            <a:ext uri="{FF2B5EF4-FFF2-40B4-BE49-F238E27FC236}">
              <a16:creationId xmlns:a16="http://schemas.microsoft.com/office/drawing/2014/main" id="{0255E149-DD9B-4D74-8893-D68B65C9C783}"/>
            </a:ext>
          </a:extLst>
        </xdr:cNvPr>
        <xdr:cNvCxnSpPr/>
      </xdr:nvCxnSpPr>
      <xdr:spPr>
        <a:xfrm flipV="1">
          <a:off x="8750300" y="13525888"/>
          <a:ext cx="889000" cy="3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D6232917-57BD-467F-9151-8402FE8F294A}"/>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F7BCEEA6-D844-451D-8A79-758BA03F3E85}"/>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59176</xdr:rowOff>
    </xdr:from>
    <xdr:to>
      <xdr:col>45</xdr:col>
      <xdr:colOff>177800</xdr:colOff>
      <xdr:row>79</xdr:row>
      <xdr:rowOff>13912</xdr:rowOff>
    </xdr:to>
    <xdr:cxnSp macro="">
      <xdr:nvCxnSpPr>
        <xdr:cNvPr id="405" name="直線コネクタ 404">
          <a:extLst>
            <a:ext uri="{FF2B5EF4-FFF2-40B4-BE49-F238E27FC236}">
              <a16:creationId xmlns:a16="http://schemas.microsoft.com/office/drawing/2014/main" id="{12844424-2CB8-47E1-BDFF-1D9BA0798B69}"/>
            </a:ext>
          </a:extLst>
        </xdr:cNvPr>
        <xdr:cNvCxnSpPr/>
      </xdr:nvCxnSpPr>
      <xdr:spPr>
        <a:xfrm>
          <a:off x="7861300" y="13432276"/>
          <a:ext cx="889000" cy="1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5B446409-D73B-4DDD-A667-6FCC7A85E89A}"/>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A3A03F19-8AE4-4924-BB45-5DF20BF7EEEE}"/>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4979</xdr:rowOff>
    </xdr:from>
    <xdr:to>
      <xdr:col>41</xdr:col>
      <xdr:colOff>50800</xdr:colOff>
      <xdr:row>78</xdr:row>
      <xdr:rowOff>59176</xdr:rowOff>
    </xdr:to>
    <xdr:cxnSp macro="">
      <xdr:nvCxnSpPr>
        <xdr:cNvPr id="408" name="直線コネクタ 407">
          <a:extLst>
            <a:ext uri="{FF2B5EF4-FFF2-40B4-BE49-F238E27FC236}">
              <a16:creationId xmlns:a16="http://schemas.microsoft.com/office/drawing/2014/main" id="{B9484480-6479-4C9C-AA28-B838FCBBBFB5}"/>
            </a:ext>
          </a:extLst>
        </xdr:cNvPr>
        <xdr:cNvCxnSpPr/>
      </xdr:nvCxnSpPr>
      <xdr:spPr>
        <a:xfrm>
          <a:off x="6972300" y="12349379"/>
          <a:ext cx="889000" cy="108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FAE31946-91B0-4C6D-A1D0-A6BB9E70E22A}"/>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D2530CC5-52A3-4AD9-B26E-5BFBFCD5FE41}"/>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1E963C33-4F86-4847-A5C5-CDC3AEAB8AE5}"/>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44ACCF54-B38A-4782-9D33-316D929A487F}"/>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D25A7D4B-3CDE-43E0-8DF2-D2124B76266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4B9E0D34-CA4E-45CA-9CDB-12285C7A609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6A422B18-20F3-4FF8-AD78-069ED263C88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AA623385-690D-476E-A1D0-5AFF510A22C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38ED8484-567F-4D7A-827A-71AFC10497A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52172</xdr:rowOff>
    </xdr:from>
    <xdr:to>
      <xdr:col>55</xdr:col>
      <xdr:colOff>50800</xdr:colOff>
      <xdr:row>78</xdr:row>
      <xdr:rowOff>153772</xdr:rowOff>
    </xdr:to>
    <xdr:sp macro="" textlink="">
      <xdr:nvSpPr>
        <xdr:cNvPr id="418" name="楕円 417">
          <a:extLst>
            <a:ext uri="{FF2B5EF4-FFF2-40B4-BE49-F238E27FC236}">
              <a16:creationId xmlns:a16="http://schemas.microsoft.com/office/drawing/2014/main" id="{8BFF3E5E-AD43-4A1B-AD70-D6405D17E8A8}"/>
            </a:ext>
          </a:extLst>
        </xdr:cNvPr>
        <xdr:cNvSpPr/>
      </xdr:nvSpPr>
      <xdr:spPr>
        <a:xfrm>
          <a:off x="10426700" y="134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138549</xdr:rowOff>
    </xdr:from>
    <xdr:ext cx="469744" cy="259045"/>
    <xdr:sp macro="" textlink="">
      <xdr:nvSpPr>
        <xdr:cNvPr id="419" name="普通建設事業費 （ うち新規整備　）該当値テキスト">
          <a:extLst>
            <a:ext uri="{FF2B5EF4-FFF2-40B4-BE49-F238E27FC236}">
              <a16:creationId xmlns:a16="http://schemas.microsoft.com/office/drawing/2014/main" id="{BE3F71F5-AE1F-4F39-94A9-5E1FD877C684}"/>
            </a:ext>
          </a:extLst>
        </xdr:cNvPr>
        <xdr:cNvSpPr txBox="1"/>
      </xdr:nvSpPr>
      <xdr:spPr>
        <a:xfrm>
          <a:off x="10528300" y="1334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101988</xdr:rowOff>
    </xdr:from>
    <xdr:to>
      <xdr:col>50</xdr:col>
      <xdr:colOff>165100</xdr:colOff>
      <xdr:row>79</xdr:row>
      <xdr:rowOff>32138</xdr:rowOff>
    </xdr:to>
    <xdr:sp macro="" textlink="">
      <xdr:nvSpPr>
        <xdr:cNvPr id="420" name="楕円 419">
          <a:extLst>
            <a:ext uri="{FF2B5EF4-FFF2-40B4-BE49-F238E27FC236}">
              <a16:creationId xmlns:a16="http://schemas.microsoft.com/office/drawing/2014/main" id="{AF406E5B-75CD-4B3A-A584-D3DC2139A6CA}"/>
            </a:ext>
          </a:extLst>
        </xdr:cNvPr>
        <xdr:cNvSpPr/>
      </xdr:nvSpPr>
      <xdr:spPr>
        <a:xfrm>
          <a:off x="9588500" y="134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23265</xdr:rowOff>
    </xdr:from>
    <xdr:ext cx="469744" cy="259045"/>
    <xdr:sp macro="" textlink="">
      <xdr:nvSpPr>
        <xdr:cNvPr id="421" name="テキスト ボックス 420">
          <a:extLst>
            <a:ext uri="{FF2B5EF4-FFF2-40B4-BE49-F238E27FC236}">
              <a16:creationId xmlns:a16="http://schemas.microsoft.com/office/drawing/2014/main" id="{6183F0F0-DF9D-4566-9B35-E3567D93DFA7}"/>
            </a:ext>
          </a:extLst>
        </xdr:cNvPr>
        <xdr:cNvSpPr txBox="1"/>
      </xdr:nvSpPr>
      <xdr:spPr>
        <a:xfrm>
          <a:off x="9404428" y="1356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134562</xdr:rowOff>
    </xdr:from>
    <xdr:to>
      <xdr:col>46</xdr:col>
      <xdr:colOff>38100</xdr:colOff>
      <xdr:row>79</xdr:row>
      <xdr:rowOff>64712</xdr:rowOff>
    </xdr:to>
    <xdr:sp macro="" textlink="">
      <xdr:nvSpPr>
        <xdr:cNvPr id="422" name="楕円 421">
          <a:extLst>
            <a:ext uri="{FF2B5EF4-FFF2-40B4-BE49-F238E27FC236}">
              <a16:creationId xmlns:a16="http://schemas.microsoft.com/office/drawing/2014/main" id="{0A6433C7-71C8-4514-A771-56EF80B0DCA5}"/>
            </a:ext>
          </a:extLst>
        </xdr:cNvPr>
        <xdr:cNvSpPr/>
      </xdr:nvSpPr>
      <xdr:spPr>
        <a:xfrm>
          <a:off x="8699500" y="13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55839</xdr:rowOff>
    </xdr:from>
    <xdr:ext cx="469744" cy="259045"/>
    <xdr:sp macro="" textlink="">
      <xdr:nvSpPr>
        <xdr:cNvPr id="423" name="テキスト ボックス 422">
          <a:extLst>
            <a:ext uri="{FF2B5EF4-FFF2-40B4-BE49-F238E27FC236}">
              <a16:creationId xmlns:a16="http://schemas.microsoft.com/office/drawing/2014/main" id="{96713296-597D-4B5E-BB08-8966471D3AB6}"/>
            </a:ext>
          </a:extLst>
        </xdr:cNvPr>
        <xdr:cNvSpPr txBox="1"/>
      </xdr:nvSpPr>
      <xdr:spPr>
        <a:xfrm>
          <a:off x="8515428" y="136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8376</xdr:rowOff>
    </xdr:from>
    <xdr:to>
      <xdr:col>41</xdr:col>
      <xdr:colOff>101600</xdr:colOff>
      <xdr:row>78</xdr:row>
      <xdr:rowOff>109976</xdr:rowOff>
    </xdr:to>
    <xdr:sp macro="" textlink="">
      <xdr:nvSpPr>
        <xdr:cNvPr id="424" name="楕円 423">
          <a:extLst>
            <a:ext uri="{FF2B5EF4-FFF2-40B4-BE49-F238E27FC236}">
              <a16:creationId xmlns:a16="http://schemas.microsoft.com/office/drawing/2014/main" id="{6EB45F5F-A52A-44CA-9706-5BF783603D00}"/>
            </a:ext>
          </a:extLst>
        </xdr:cNvPr>
        <xdr:cNvSpPr/>
      </xdr:nvSpPr>
      <xdr:spPr>
        <a:xfrm>
          <a:off x="7810500" y="133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101103</xdr:rowOff>
    </xdr:from>
    <xdr:ext cx="469744" cy="259045"/>
    <xdr:sp macro="" textlink="">
      <xdr:nvSpPr>
        <xdr:cNvPr id="425" name="テキスト ボックス 424">
          <a:extLst>
            <a:ext uri="{FF2B5EF4-FFF2-40B4-BE49-F238E27FC236}">
              <a16:creationId xmlns:a16="http://schemas.microsoft.com/office/drawing/2014/main" id="{52FC5E8E-0E07-4DCC-A780-CB809D1CE0EC}"/>
            </a:ext>
          </a:extLst>
        </xdr:cNvPr>
        <xdr:cNvSpPr txBox="1"/>
      </xdr:nvSpPr>
      <xdr:spPr>
        <a:xfrm>
          <a:off x="7626428" y="1347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125629</xdr:rowOff>
    </xdr:from>
    <xdr:to>
      <xdr:col>36</xdr:col>
      <xdr:colOff>165100</xdr:colOff>
      <xdr:row>72</xdr:row>
      <xdr:rowOff>55779</xdr:rowOff>
    </xdr:to>
    <xdr:sp macro="" textlink="">
      <xdr:nvSpPr>
        <xdr:cNvPr id="426" name="楕円 425">
          <a:extLst>
            <a:ext uri="{FF2B5EF4-FFF2-40B4-BE49-F238E27FC236}">
              <a16:creationId xmlns:a16="http://schemas.microsoft.com/office/drawing/2014/main" id="{ECE2CF76-C9F6-439E-9A89-1412C43560DC}"/>
            </a:ext>
          </a:extLst>
        </xdr:cNvPr>
        <xdr:cNvSpPr/>
      </xdr:nvSpPr>
      <xdr:spPr>
        <a:xfrm>
          <a:off x="6921500" y="1229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72306</xdr:rowOff>
    </xdr:from>
    <xdr:ext cx="534377" cy="259045"/>
    <xdr:sp macro="" textlink="">
      <xdr:nvSpPr>
        <xdr:cNvPr id="427" name="テキスト ボックス 426">
          <a:extLst>
            <a:ext uri="{FF2B5EF4-FFF2-40B4-BE49-F238E27FC236}">
              <a16:creationId xmlns:a16="http://schemas.microsoft.com/office/drawing/2014/main" id="{25E7BB7A-8BDF-4471-90FC-9523CCB92E37}"/>
            </a:ext>
          </a:extLst>
        </xdr:cNvPr>
        <xdr:cNvSpPr txBox="1"/>
      </xdr:nvSpPr>
      <xdr:spPr>
        <a:xfrm>
          <a:off x="6705111" y="1207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ABEE12B5-5CF9-4A9C-A74B-B1FF2A39A8D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20A11754-17D4-4EA4-900A-F1AD0C403D6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C8E7DC6F-34A7-4C28-B69B-64A912D59D3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9D7BDD2F-9BA5-4447-A121-98A6C86A555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296F368B-FCDB-406F-BA57-F6BEE8044D36}"/>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D65D3810-ABBC-4E45-BAED-0BAF120F0D2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98B89848-6F65-4A5C-A75D-41644CC6A78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71E2A20C-66EC-45FD-863C-38340D7F603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836D4DE9-C528-4982-B30D-ECCB6F7BB0C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676ECF29-DF6C-4882-ABAE-CF5B8D82CB97}"/>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5319D40E-B653-457A-AADF-2F1F0FA2A0AF}"/>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15ACD2DF-42C3-46C5-9430-B33C55640721}"/>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A2605330-E94D-4624-88C4-679618DF3E39}"/>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BE542D19-629F-4A3C-AD26-5B79037D28C7}"/>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4384AB-0832-4DD3-A3FE-69ECF46C8073}"/>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CE50F9B5-7B12-46FE-BFAF-E5E58753FEA4}"/>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8D7CD7B7-37C3-4B86-8DE7-760E54EB8195}"/>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EE01A032-CEAA-440E-900A-CF429EA95CEA}"/>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6E9BCBFC-822F-4ADB-B00A-ADC7898A1D54}"/>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47B3AFFD-CEF6-476C-994F-7A3949DE4E4E}"/>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B4DB624D-0F02-4BC7-956E-2BEBBC4AF9A9}"/>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858F6D89-323D-4B1D-872E-6F68857B9E0A}"/>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CFF4D5DB-27D5-4EFA-BD25-1526432304B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D829E484-8460-486D-B7C9-CF01326F3FC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60B45C35-8A47-4F9B-ABAC-DF2610164F3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F72CDD64-208A-4657-ABA8-0210BFCC326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D21138AB-A537-466D-93CD-D6C6E7D91373}"/>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866814D5-4413-4490-A4C5-4AC59EC77ABD}"/>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DDF08201-97DA-499E-BFAF-C1D2E223276E}"/>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2892CE22-4C3B-4556-A916-887C0EAF534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63619</xdr:rowOff>
    </xdr:from>
    <xdr:to>
      <xdr:col>55</xdr:col>
      <xdr:colOff>0</xdr:colOff>
      <xdr:row>98</xdr:row>
      <xdr:rowOff>112126</xdr:rowOff>
    </xdr:to>
    <xdr:cxnSp macro="">
      <xdr:nvCxnSpPr>
        <xdr:cNvPr id="458" name="直線コネクタ 457">
          <a:extLst>
            <a:ext uri="{FF2B5EF4-FFF2-40B4-BE49-F238E27FC236}">
              <a16:creationId xmlns:a16="http://schemas.microsoft.com/office/drawing/2014/main" id="{753EBEAD-1F97-4937-8A82-6BE48C8C7CA6}"/>
            </a:ext>
          </a:extLst>
        </xdr:cNvPr>
        <xdr:cNvCxnSpPr/>
      </xdr:nvCxnSpPr>
      <xdr:spPr>
        <a:xfrm flipV="1">
          <a:off x="9639300" y="16865719"/>
          <a:ext cx="838200" cy="4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48540354-2145-48D9-8DC7-4E91CCF3D23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76416B40-7A45-4E2B-BE92-0131E75497CC}"/>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1451</xdr:rowOff>
    </xdr:from>
    <xdr:to>
      <xdr:col>50</xdr:col>
      <xdr:colOff>114300</xdr:colOff>
      <xdr:row>98</xdr:row>
      <xdr:rowOff>112126</xdr:rowOff>
    </xdr:to>
    <xdr:cxnSp macro="">
      <xdr:nvCxnSpPr>
        <xdr:cNvPr id="461" name="直線コネクタ 460">
          <a:extLst>
            <a:ext uri="{FF2B5EF4-FFF2-40B4-BE49-F238E27FC236}">
              <a16:creationId xmlns:a16="http://schemas.microsoft.com/office/drawing/2014/main" id="{CF55245A-08DF-4E54-93E7-53639A9BA67E}"/>
            </a:ext>
          </a:extLst>
        </xdr:cNvPr>
        <xdr:cNvCxnSpPr/>
      </xdr:nvCxnSpPr>
      <xdr:spPr>
        <a:xfrm>
          <a:off x="8750300" y="16632101"/>
          <a:ext cx="889000" cy="2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E719A32D-0FBB-4A32-B8C9-D4268928AF07}"/>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28225B14-2494-47D0-AC53-9B89C280C55C}"/>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4902</xdr:rowOff>
    </xdr:from>
    <xdr:to>
      <xdr:col>45</xdr:col>
      <xdr:colOff>177800</xdr:colOff>
      <xdr:row>97</xdr:row>
      <xdr:rowOff>1451</xdr:rowOff>
    </xdr:to>
    <xdr:cxnSp macro="">
      <xdr:nvCxnSpPr>
        <xdr:cNvPr id="464" name="直線コネクタ 463">
          <a:extLst>
            <a:ext uri="{FF2B5EF4-FFF2-40B4-BE49-F238E27FC236}">
              <a16:creationId xmlns:a16="http://schemas.microsoft.com/office/drawing/2014/main" id="{77413E13-7877-4893-AD4E-226EC2D54199}"/>
            </a:ext>
          </a:extLst>
        </xdr:cNvPr>
        <xdr:cNvCxnSpPr/>
      </xdr:nvCxnSpPr>
      <xdr:spPr>
        <a:xfrm>
          <a:off x="7861300" y="16292652"/>
          <a:ext cx="889000" cy="3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323AB13-0C30-40CD-8D2D-2D4DE30BAFF7}"/>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984500B0-5715-495D-BFD7-1C20B6EDE13A}"/>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4902</xdr:rowOff>
    </xdr:from>
    <xdr:to>
      <xdr:col>41</xdr:col>
      <xdr:colOff>50800</xdr:colOff>
      <xdr:row>97</xdr:row>
      <xdr:rowOff>71599</xdr:rowOff>
    </xdr:to>
    <xdr:cxnSp macro="">
      <xdr:nvCxnSpPr>
        <xdr:cNvPr id="467" name="直線コネクタ 466">
          <a:extLst>
            <a:ext uri="{FF2B5EF4-FFF2-40B4-BE49-F238E27FC236}">
              <a16:creationId xmlns:a16="http://schemas.microsoft.com/office/drawing/2014/main" id="{FF14816C-CF4F-45CE-AA9D-1EDB0FB2E1DD}"/>
            </a:ext>
          </a:extLst>
        </xdr:cNvPr>
        <xdr:cNvCxnSpPr/>
      </xdr:nvCxnSpPr>
      <xdr:spPr>
        <a:xfrm flipV="1">
          <a:off x="6972300" y="16292652"/>
          <a:ext cx="889000" cy="40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7739517A-CCEE-4C04-9997-6B7CF912135D}"/>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A61B9EEC-A6D4-43E0-964B-900380B74D2E}"/>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EE824DD4-D4DD-406F-9431-14E1768369D1}"/>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D45D2E2F-55ED-4D90-89F4-32061117F272}"/>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A4A51C7C-5B8B-4E98-B32D-E570B0381BA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441CAF89-D85A-4403-9AB9-86238896168C}"/>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3CCAFF4D-0207-41E0-89B5-BAB3A80070D2}"/>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EF3FF3C4-778C-44DE-B29F-2C21B908922C}"/>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24A93009-1C12-4C76-8C01-834D0CF7C5B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12819</xdr:rowOff>
    </xdr:from>
    <xdr:to>
      <xdr:col>55</xdr:col>
      <xdr:colOff>50800</xdr:colOff>
      <xdr:row>98</xdr:row>
      <xdr:rowOff>114419</xdr:rowOff>
    </xdr:to>
    <xdr:sp macro="" textlink="">
      <xdr:nvSpPr>
        <xdr:cNvPr id="477" name="楕円 476">
          <a:extLst>
            <a:ext uri="{FF2B5EF4-FFF2-40B4-BE49-F238E27FC236}">
              <a16:creationId xmlns:a16="http://schemas.microsoft.com/office/drawing/2014/main" id="{49CC7776-AC7B-4821-BA11-1615515A26B9}"/>
            </a:ext>
          </a:extLst>
        </xdr:cNvPr>
        <xdr:cNvSpPr/>
      </xdr:nvSpPr>
      <xdr:spPr>
        <a:xfrm>
          <a:off x="10426700" y="168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99196</xdr:rowOff>
    </xdr:from>
    <xdr:ext cx="534377" cy="259045"/>
    <xdr:sp macro="" textlink="">
      <xdr:nvSpPr>
        <xdr:cNvPr id="478" name="普通建設事業費 （ うち更新整備　）該当値テキスト">
          <a:extLst>
            <a:ext uri="{FF2B5EF4-FFF2-40B4-BE49-F238E27FC236}">
              <a16:creationId xmlns:a16="http://schemas.microsoft.com/office/drawing/2014/main" id="{46172917-1B5A-4C85-AAB0-37F5DE640A35}"/>
            </a:ext>
          </a:extLst>
        </xdr:cNvPr>
        <xdr:cNvSpPr txBox="1"/>
      </xdr:nvSpPr>
      <xdr:spPr>
        <a:xfrm>
          <a:off x="10528300" y="1672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61326</xdr:rowOff>
    </xdr:from>
    <xdr:to>
      <xdr:col>50</xdr:col>
      <xdr:colOff>165100</xdr:colOff>
      <xdr:row>98</xdr:row>
      <xdr:rowOff>162926</xdr:rowOff>
    </xdr:to>
    <xdr:sp macro="" textlink="">
      <xdr:nvSpPr>
        <xdr:cNvPr id="479" name="楕円 478">
          <a:extLst>
            <a:ext uri="{FF2B5EF4-FFF2-40B4-BE49-F238E27FC236}">
              <a16:creationId xmlns:a16="http://schemas.microsoft.com/office/drawing/2014/main" id="{03A101A7-F93E-44EC-9968-8CAFBB786389}"/>
            </a:ext>
          </a:extLst>
        </xdr:cNvPr>
        <xdr:cNvSpPr/>
      </xdr:nvSpPr>
      <xdr:spPr>
        <a:xfrm>
          <a:off x="9588500" y="1686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154053</xdr:rowOff>
    </xdr:from>
    <xdr:ext cx="534377" cy="259045"/>
    <xdr:sp macro="" textlink="">
      <xdr:nvSpPr>
        <xdr:cNvPr id="480" name="テキスト ボックス 479">
          <a:extLst>
            <a:ext uri="{FF2B5EF4-FFF2-40B4-BE49-F238E27FC236}">
              <a16:creationId xmlns:a16="http://schemas.microsoft.com/office/drawing/2014/main" id="{BE48890F-701F-4DC7-B103-2CC3CD09616D}"/>
            </a:ext>
          </a:extLst>
        </xdr:cNvPr>
        <xdr:cNvSpPr txBox="1"/>
      </xdr:nvSpPr>
      <xdr:spPr>
        <a:xfrm>
          <a:off x="9372111" y="1695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122101</xdr:rowOff>
    </xdr:from>
    <xdr:to>
      <xdr:col>46</xdr:col>
      <xdr:colOff>38100</xdr:colOff>
      <xdr:row>97</xdr:row>
      <xdr:rowOff>52251</xdr:rowOff>
    </xdr:to>
    <xdr:sp macro="" textlink="">
      <xdr:nvSpPr>
        <xdr:cNvPr id="481" name="楕円 480">
          <a:extLst>
            <a:ext uri="{FF2B5EF4-FFF2-40B4-BE49-F238E27FC236}">
              <a16:creationId xmlns:a16="http://schemas.microsoft.com/office/drawing/2014/main" id="{192896A2-363D-4A23-94AA-4A14C9AAA8D1}"/>
            </a:ext>
          </a:extLst>
        </xdr:cNvPr>
        <xdr:cNvSpPr/>
      </xdr:nvSpPr>
      <xdr:spPr>
        <a:xfrm>
          <a:off x="8699500" y="165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43378</xdr:rowOff>
    </xdr:from>
    <xdr:ext cx="534377" cy="259045"/>
    <xdr:sp macro="" textlink="">
      <xdr:nvSpPr>
        <xdr:cNvPr id="482" name="テキスト ボックス 481">
          <a:extLst>
            <a:ext uri="{FF2B5EF4-FFF2-40B4-BE49-F238E27FC236}">
              <a16:creationId xmlns:a16="http://schemas.microsoft.com/office/drawing/2014/main" id="{A413E296-1E86-4C70-846E-7A0EB765833F}"/>
            </a:ext>
          </a:extLst>
        </xdr:cNvPr>
        <xdr:cNvSpPr txBox="1"/>
      </xdr:nvSpPr>
      <xdr:spPr>
        <a:xfrm>
          <a:off x="8483111" y="166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125552</xdr:rowOff>
    </xdr:from>
    <xdr:to>
      <xdr:col>41</xdr:col>
      <xdr:colOff>101600</xdr:colOff>
      <xdr:row>95</xdr:row>
      <xdr:rowOff>55702</xdr:rowOff>
    </xdr:to>
    <xdr:sp macro="" textlink="">
      <xdr:nvSpPr>
        <xdr:cNvPr id="483" name="楕円 482">
          <a:extLst>
            <a:ext uri="{FF2B5EF4-FFF2-40B4-BE49-F238E27FC236}">
              <a16:creationId xmlns:a16="http://schemas.microsoft.com/office/drawing/2014/main" id="{2B3B1DC9-E9DD-45E3-A45F-8834C989FC9D}"/>
            </a:ext>
          </a:extLst>
        </xdr:cNvPr>
        <xdr:cNvSpPr/>
      </xdr:nvSpPr>
      <xdr:spPr>
        <a:xfrm>
          <a:off x="7810500" y="162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72229</xdr:rowOff>
    </xdr:from>
    <xdr:ext cx="534377" cy="259045"/>
    <xdr:sp macro="" textlink="">
      <xdr:nvSpPr>
        <xdr:cNvPr id="484" name="テキスト ボックス 483">
          <a:extLst>
            <a:ext uri="{FF2B5EF4-FFF2-40B4-BE49-F238E27FC236}">
              <a16:creationId xmlns:a16="http://schemas.microsoft.com/office/drawing/2014/main" id="{E967B9CC-90CA-4140-8A50-A974E2A5A884}"/>
            </a:ext>
          </a:extLst>
        </xdr:cNvPr>
        <xdr:cNvSpPr txBox="1"/>
      </xdr:nvSpPr>
      <xdr:spPr>
        <a:xfrm>
          <a:off x="7594111" y="160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20799</xdr:rowOff>
    </xdr:from>
    <xdr:to>
      <xdr:col>36</xdr:col>
      <xdr:colOff>165100</xdr:colOff>
      <xdr:row>97</xdr:row>
      <xdr:rowOff>122399</xdr:rowOff>
    </xdr:to>
    <xdr:sp macro="" textlink="">
      <xdr:nvSpPr>
        <xdr:cNvPr id="485" name="楕円 484">
          <a:extLst>
            <a:ext uri="{FF2B5EF4-FFF2-40B4-BE49-F238E27FC236}">
              <a16:creationId xmlns:a16="http://schemas.microsoft.com/office/drawing/2014/main" id="{5CACC624-D2C9-46AD-8BD0-014C35F537E1}"/>
            </a:ext>
          </a:extLst>
        </xdr:cNvPr>
        <xdr:cNvSpPr/>
      </xdr:nvSpPr>
      <xdr:spPr>
        <a:xfrm>
          <a:off x="6921500" y="166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113526</xdr:rowOff>
    </xdr:from>
    <xdr:ext cx="534377" cy="259045"/>
    <xdr:sp macro="" textlink="">
      <xdr:nvSpPr>
        <xdr:cNvPr id="486" name="テキスト ボックス 485">
          <a:extLst>
            <a:ext uri="{FF2B5EF4-FFF2-40B4-BE49-F238E27FC236}">
              <a16:creationId xmlns:a16="http://schemas.microsoft.com/office/drawing/2014/main" id="{248C1204-8BDF-4BF5-8210-C66F0BEE4830}"/>
            </a:ext>
          </a:extLst>
        </xdr:cNvPr>
        <xdr:cNvSpPr txBox="1"/>
      </xdr:nvSpPr>
      <xdr:spPr>
        <a:xfrm>
          <a:off x="6705111" y="167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143EF9F4-6D92-4451-919D-A4D19A8FFE8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FE87608F-4FC5-49A7-BE88-A6B1A498091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1ED2BD9A-AA1F-47B5-82ED-8F94FA9EBF4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DDE2AF79-35F4-4FB3-A91D-DDB8679BD8D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D337338B-A284-405F-AD40-1CD80FF3265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121FEB4C-03EB-4A32-9980-4311DF78206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9BE42E1F-8058-4337-A033-59BBFF9CB78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D9A1E689-E1AC-4018-A777-597FB570C99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145CCE63-4D04-4698-8518-8BE503E1907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BAD67F15-18C1-4586-8783-923ADF5EEA4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917CEACD-4361-4B8E-802D-3AE036F9235A}"/>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3F1F7FCF-AC04-4589-AEFE-4E3AA0DCC6B1}"/>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1017D4A7-DEEB-489E-8202-B4BCDA766A64}"/>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41EEEA9B-7C4A-41D6-94A0-AD7D6845F5EC}"/>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33FA453F-DAA3-47FD-B09E-0955DDB269C9}"/>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49AF1385-3C42-4484-83D5-FC1A271E8578}"/>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D13DD741-370D-419E-AB54-85B5860CFC79}"/>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B4BE938A-15DD-4768-AC0B-FB2A8D7FFE27}"/>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108DD4AB-7A3B-49F8-8274-C8EF2DDB5C0C}"/>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E82DA017-2AA0-4018-8DA0-C9889158F5AD}"/>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1BF3CEDA-3469-46E9-AE85-005A54E4494D}"/>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BC1DD754-5C3B-44B6-B99B-61179FC23D18}"/>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4441ECC2-2C0B-440E-B98C-5418CF409CB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D00447A3-D50C-44BA-8A29-CBF45E8090D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15B7FD2C-F439-4283-BC9C-446E44A8D1E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EF427202-F573-4863-8FAB-5DF4FCAE797D}"/>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37FD9E5-9FE7-4C3D-B20F-1F2D3E0BE656}"/>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97C48C4-D4EF-4800-8817-537586F0E69D}"/>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B39A27C5-0984-4ED8-9203-68AC3F9ECD1A}"/>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68EAAE16-1B44-4402-AF0F-79B6F329F8E4}"/>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21503</xdr:rowOff>
    </xdr:from>
    <xdr:to>
      <xdr:col>85</xdr:col>
      <xdr:colOff>127000</xdr:colOff>
      <xdr:row>39</xdr:row>
      <xdr:rowOff>58624</xdr:rowOff>
    </xdr:to>
    <xdr:cxnSp macro="">
      <xdr:nvCxnSpPr>
        <xdr:cNvPr id="517" name="直線コネクタ 516">
          <a:extLst>
            <a:ext uri="{FF2B5EF4-FFF2-40B4-BE49-F238E27FC236}">
              <a16:creationId xmlns:a16="http://schemas.microsoft.com/office/drawing/2014/main" id="{BDE8A7CD-7AD4-42DC-A12C-65B2C47C9E50}"/>
            </a:ext>
          </a:extLst>
        </xdr:cNvPr>
        <xdr:cNvCxnSpPr/>
      </xdr:nvCxnSpPr>
      <xdr:spPr>
        <a:xfrm>
          <a:off x="15481300" y="6708053"/>
          <a:ext cx="838200" cy="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99740C5A-B75D-4D82-B0BB-E413F64D548E}"/>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8427B313-9A4B-44BD-86FB-06265153C19E}"/>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3563</xdr:rowOff>
    </xdr:from>
    <xdr:to>
      <xdr:col>81</xdr:col>
      <xdr:colOff>50800</xdr:colOff>
      <xdr:row>39</xdr:row>
      <xdr:rowOff>21503</xdr:rowOff>
    </xdr:to>
    <xdr:cxnSp macro="">
      <xdr:nvCxnSpPr>
        <xdr:cNvPr id="520" name="直線コネクタ 519">
          <a:extLst>
            <a:ext uri="{FF2B5EF4-FFF2-40B4-BE49-F238E27FC236}">
              <a16:creationId xmlns:a16="http://schemas.microsoft.com/office/drawing/2014/main" id="{E7712952-E26B-429D-B947-52D8609DADEA}"/>
            </a:ext>
          </a:extLst>
        </xdr:cNvPr>
        <xdr:cNvCxnSpPr/>
      </xdr:nvCxnSpPr>
      <xdr:spPr>
        <a:xfrm>
          <a:off x="14592300" y="6690113"/>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62F4FCC7-EF76-47EC-B2E9-88EB8D56ECFF}"/>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92505</xdr:rowOff>
    </xdr:from>
    <xdr:ext cx="469744" cy="259045"/>
    <xdr:sp macro="" textlink="">
      <xdr:nvSpPr>
        <xdr:cNvPr id="522" name="テキスト ボックス 521">
          <a:extLst>
            <a:ext uri="{FF2B5EF4-FFF2-40B4-BE49-F238E27FC236}">
              <a16:creationId xmlns:a16="http://schemas.microsoft.com/office/drawing/2014/main" id="{B4F1C5ED-A692-489D-A894-DC17253088E9}"/>
            </a:ext>
          </a:extLst>
        </xdr:cNvPr>
        <xdr:cNvSpPr txBox="1"/>
      </xdr:nvSpPr>
      <xdr:spPr>
        <a:xfrm>
          <a:off x="15246428" y="67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168972</xdr:rowOff>
    </xdr:from>
    <xdr:to>
      <xdr:col>76</xdr:col>
      <xdr:colOff>114300</xdr:colOff>
      <xdr:row>39</xdr:row>
      <xdr:rowOff>3563</xdr:rowOff>
    </xdr:to>
    <xdr:cxnSp macro="">
      <xdr:nvCxnSpPr>
        <xdr:cNvPr id="523" name="直線コネクタ 522">
          <a:extLst>
            <a:ext uri="{FF2B5EF4-FFF2-40B4-BE49-F238E27FC236}">
              <a16:creationId xmlns:a16="http://schemas.microsoft.com/office/drawing/2014/main" id="{379848CE-8B68-4B3B-9C6C-242F9A422417}"/>
            </a:ext>
          </a:extLst>
        </xdr:cNvPr>
        <xdr:cNvCxnSpPr/>
      </xdr:nvCxnSpPr>
      <xdr:spPr>
        <a:xfrm>
          <a:off x="13703300" y="6684072"/>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5C1B5F43-EFD1-4CB1-923C-608B7E328828}"/>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a:extLst>
            <a:ext uri="{FF2B5EF4-FFF2-40B4-BE49-F238E27FC236}">
              <a16:creationId xmlns:a16="http://schemas.microsoft.com/office/drawing/2014/main" id="{916F014F-CACF-4945-9E47-C59B1B9466A7}"/>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11183</xdr:rowOff>
    </xdr:from>
    <xdr:to>
      <xdr:col>71</xdr:col>
      <xdr:colOff>177800</xdr:colOff>
      <xdr:row>38</xdr:row>
      <xdr:rowOff>168972</xdr:rowOff>
    </xdr:to>
    <xdr:cxnSp macro="">
      <xdr:nvCxnSpPr>
        <xdr:cNvPr id="526" name="直線コネクタ 525">
          <a:extLst>
            <a:ext uri="{FF2B5EF4-FFF2-40B4-BE49-F238E27FC236}">
              <a16:creationId xmlns:a16="http://schemas.microsoft.com/office/drawing/2014/main" id="{2C04B43A-09AA-46B3-B283-DABEEB352E59}"/>
            </a:ext>
          </a:extLst>
        </xdr:cNvPr>
        <xdr:cNvCxnSpPr/>
      </xdr:nvCxnSpPr>
      <xdr:spPr>
        <a:xfrm>
          <a:off x="12814300" y="6526283"/>
          <a:ext cx="889000" cy="15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BB2007B0-0587-4781-90FB-0B0B6BF7955D}"/>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87868</xdr:rowOff>
    </xdr:from>
    <xdr:ext cx="469744" cy="259045"/>
    <xdr:sp macro="" textlink="">
      <xdr:nvSpPr>
        <xdr:cNvPr id="528" name="テキスト ボックス 527">
          <a:extLst>
            <a:ext uri="{FF2B5EF4-FFF2-40B4-BE49-F238E27FC236}">
              <a16:creationId xmlns:a16="http://schemas.microsoft.com/office/drawing/2014/main" id="{8D24EF2B-B9D7-4321-8F24-21A20A563A76}"/>
            </a:ext>
          </a:extLst>
        </xdr:cNvPr>
        <xdr:cNvSpPr txBox="1"/>
      </xdr:nvSpPr>
      <xdr:spPr>
        <a:xfrm>
          <a:off x="13468428" y="677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41E87F73-6EE9-40EE-8C3C-E69D2CFB70F3}"/>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74741</xdr:rowOff>
    </xdr:from>
    <xdr:ext cx="469744" cy="259045"/>
    <xdr:sp macro="" textlink="">
      <xdr:nvSpPr>
        <xdr:cNvPr id="530" name="テキスト ボックス 529">
          <a:extLst>
            <a:ext uri="{FF2B5EF4-FFF2-40B4-BE49-F238E27FC236}">
              <a16:creationId xmlns:a16="http://schemas.microsoft.com/office/drawing/2014/main" id="{4AB6046D-562D-4E9C-9B50-664EEEAEC351}"/>
            </a:ext>
          </a:extLst>
        </xdr:cNvPr>
        <xdr:cNvSpPr txBox="1"/>
      </xdr:nvSpPr>
      <xdr:spPr>
        <a:xfrm>
          <a:off x="12579428" y="676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BCBCAC3D-ECFD-4B58-9125-F39378A7A691}"/>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D4470169-F3D7-4AEC-B1CB-8575694AE8B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C73E2AA2-6C64-48A2-ABA8-D56817B1824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2E940316-67EC-4FFA-A568-85EB7C1F73E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7ACD1A6C-1DB0-47CB-B2E2-2FC52EE7CCD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7824</xdr:rowOff>
    </xdr:from>
    <xdr:to>
      <xdr:col>85</xdr:col>
      <xdr:colOff>177800</xdr:colOff>
      <xdr:row>39</xdr:row>
      <xdr:rowOff>109424</xdr:rowOff>
    </xdr:to>
    <xdr:sp macro="" textlink="">
      <xdr:nvSpPr>
        <xdr:cNvPr id="536" name="楕円 535">
          <a:extLst>
            <a:ext uri="{FF2B5EF4-FFF2-40B4-BE49-F238E27FC236}">
              <a16:creationId xmlns:a16="http://schemas.microsoft.com/office/drawing/2014/main" id="{08338549-CA3C-4C28-BB8C-3768313BCB39}"/>
            </a:ext>
          </a:extLst>
        </xdr:cNvPr>
        <xdr:cNvSpPr/>
      </xdr:nvSpPr>
      <xdr:spPr>
        <a:xfrm>
          <a:off x="16268700" y="66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139021</xdr:rowOff>
    </xdr:from>
    <xdr:ext cx="469744" cy="259045"/>
    <xdr:sp macro="" textlink="">
      <xdr:nvSpPr>
        <xdr:cNvPr id="537" name="災害復旧事業費該当値テキスト">
          <a:extLst>
            <a:ext uri="{FF2B5EF4-FFF2-40B4-BE49-F238E27FC236}">
              <a16:creationId xmlns:a16="http://schemas.microsoft.com/office/drawing/2014/main" id="{7806C321-D7BC-460D-BEDA-E97A0E8BD158}"/>
            </a:ext>
          </a:extLst>
        </xdr:cNvPr>
        <xdr:cNvSpPr txBox="1"/>
      </xdr:nvSpPr>
      <xdr:spPr>
        <a:xfrm>
          <a:off x="16370300" y="665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142153</xdr:rowOff>
    </xdr:from>
    <xdr:to>
      <xdr:col>81</xdr:col>
      <xdr:colOff>101600</xdr:colOff>
      <xdr:row>39</xdr:row>
      <xdr:rowOff>72303</xdr:rowOff>
    </xdr:to>
    <xdr:sp macro="" textlink="">
      <xdr:nvSpPr>
        <xdr:cNvPr id="538" name="楕円 537">
          <a:extLst>
            <a:ext uri="{FF2B5EF4-FFF2-40B4-BE49-F238E27FC236}">
              <a16:creationId xmlns:a16="http://schemas.microsoft.com/office/drawing/2014/main" id="{AE9390B1-4E50-40A5-AE0E-264B994CEC11}"/>
            </a:ext>
          </a:extLst>
        </xdr:cNvPr>
        <xdr:cNvSpPr/>
      </xdr:nvSpPr>
      <xdr:spPr>
        <a:xfrm>
          <a:off x="15430500" y="665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88830</xdr:rowOff>
    </xdr:from>
    <xdr:ext cx="469744" cy="259045"/>
    <xdr:sp macro="" textlink="">
      <xdr:nvSpPr>
        <xdr:cNvPr id="539" name="テキスト ボックス 538">
          <a:extLst>
            <a:ext uri="{FF2B5EF4-FFF2-40B4-BE49-F238E27FC236}">
              <a16:creationId xmlns:a16="http://schemas.microsoft.com/office/drawing/2014/main" id="{1544455B-19CF-4041-B08E-E14FBDF20F29}"/>
            </a:ext>
          </a:extLst>
        </xdr:cNvPr>
        <xdr:cNvSpPr txBox="1"/>
      </xdr:nvSpPr>
      <xdr:spPr>
        <a:xfrm>
          <a:off x="15246428" y="643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124213</xdr:rowOff>
    </xdr:from>
    <xdr:to>
      <xdr:col>76</xdr:col>
      <xdr:colOff>165100</xdr:colOff>
      <xdr:row>39</xdr:row>
      <xdr:rowOff>54363</xdr:rowOff>
    </xdr:to>
    <xdr:sp macro="" textlink="">
      <xdr:nvSpPr>
        <xdr:cNvPr id="540" name="楕円 539">
          <a:extLst>
            <a:ext uri="{FF2B5EF4-FFF2-40B4-BE49-F238E27FC236}">
              <a16:creationId xmlns:a16="http://schemas.microsoft.com/office/drawing/2014/main" id="{B47E73E4-5E58-4A6B-BFD2-67931919EAF8}"/>
            </a:ext>
          </a:extLst>
        </xdr:cNvPr>
        <xdr:cNvSpPr/>
      </xdr:nvSpPr>
      <xdr:spPr>
        <a:xfrm>
          <a:off x="14541500" y="66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70890</xdr:rowOff>
    </xdr:from>
    <xdr:ext cx="469744" cy="259045"/>
    <xdr:sp macro="" textlink="">
      <xdr:nvSpPr>
        <xdr:cNvPr id="541" name="テキスト ボックス 540">
          <a:extLst>
            <a:ext uri="{FF2B5EF4-FFF2-40B4-BE49-F238E27FC236}">
              <a16:creationId xmlns:a16="http://schemas.microsoft.com/office/drawing/2014/main" id="{003AC35E-9408-4554-A72E-4FDA6E2A6FDE}"/>
            </a:ext>
          </a:extLst>
        </xdr:cNvPr>
        <xdr:cNvSpPr txBox="1"/>
      </xdr:nvSpPr>
      <xdr:spPr>
        <a:xfrm>
          <a:off x="14357428" y="641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118172</xdr:rowOff>
    </xdr:from>
    <xdr:to>
      <xdr:col>72</xdr:col>
      <xdr:colOff>38100</xdr:colOff>
      <xdr:row>39</xdr:row>
      <xdr:rowOff>48322</xdr:rowOff>
    </xdr:to>
    <xdr:sp macro="" textlink="">
      <xdr:nvSpPr>
        <xdr:cNvPr id="542" name="楕円 541">
          <a:extLst>
            <a:ext uri="{FF2B5EF4-FFF2-40B4-BE49-F238E27FC236}">
              <a16:creationId xmlns:a16="http://schemas.microsoft.com/office/drawing/2014/main" id="{ADE3FA00-30F4-40A4-8ABA-1BF0BEE0977B}"/>
            </a:ext>
          </a:extLst>
        </xdr:cNvPr>
        <xdr:cNvSpPr/>
      </xdr:nvSpPr>
      <xdr:spPr>
        <a:xfrm>
          <a:off x="13652500" y="66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64849</xdr:rowOff>
    </xdr:from>
    <xdr:ext cx="469744" cy="259045"/>
    <xdr:sp macro="" textlink="">
      <xdr:nvSpPr>
        <xdr:cNvPr id="543" name="テキスト ボックス 542">
          <a:extLst>
            <a:ext uri="{FF2B5EF4-FFF2-40B4-BE49-F238E27FC236}">
              <a16:creationId xmlns:a16="http://schemas.microsoft.com/office/drawing/2014/main" id="{B437C55F-75FA-4012-B29F-A9A801B1101D}"/>
            </a:ext>
          </a:extLst>
        </xdr:cNvPr>
        <xdr:cNvSpPr txBox="1"/>
      </xdr:nvSpPr>
      <xdr:spPr>
        <a:xfrm>
          <a:off x="13468428" y="64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131833</xdr:rowOff>
    </xdr:from>
    <xdr:to>
      <xdr:col>67</xdr:col>
      <xdr:colOff>101600</xdr:colOff>
      <xdr:row>38</xdr:row>
      <xdr:rowOff>61984</xdr:rowOff>
    </xdr:to>
    <xdr:sp macro="" textlink="">
      <xdr:nvSpPr>
        <xdr:cNvPr id="544" name="楕円 543">
          <a:extLst>
            <a:ext uri="{FF2B5EF4-FFF2-40B4-BE49-F238E27FC236}">
              <a16:creationId xmlns:a16="http://schemas.microsoft.com/office/drawing/2014/main" id="{CA03A9E0-1322-4209-8FA2-1EF0D7F281D8}"/>
            </a:ext>
          </a:extLst>
        </xdr:cNvPr>
        <xdr:cNvSpPr/>
      </xdr:nvSpPr>
      <xdr:spPr>
        <a:xfrm>
          <a:off x="12763500" y="6475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78510</xdr:rowOff>
    </xdr:from>
    <xdr:ext cx="534377" cy="259045"/>
    <xdr:sp macro="" textlink="">
      <xdr:nvSpPr>
        <xdr:cNvPr id="545" name="テキスト ボックス 544">
          <a:extLst>
            <a:ext uri="{FF2B5EF4-FFF2-40B4-BE49-F238E27FC236}">
              <a16:creationId xmlns:a16="http://schemas.microsoft.com/office/drawing/2014/main" id="{9326B1E6-E2C9-4D56-96C9-233E6D602B94}"/>
            </a:ext>
          </a:extLst>
        </xdr:cNvPr>
        <xdr:cNvSpPr txBox="1"/>
      </xdr:nvSpPr>
      <xdr:spPr>
        <a:xfrm>
          <a:off x="12547111" y="625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BB20ACC9-F207-4AC4-A078-E90AB8ACE40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5BCCD200-DCDE-4045-9E17-F811AECD7EC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87B6CFED-A390-47ED-A2A4-0AA41D59EE82}"/>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D552F215-91B5-42AD-8E15-50EBB2DD9D9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230FA603-37C3-4770-B7FD-01AC0732C82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981A694B-676E-4B14-BD06-D4CBD76BD6AC}"/>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FA79521E-36C1-4DB4-97D9-349F589871F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F34CF488-670D-4E33-B7A8-6BA34F1C6F0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E32421A3-2FD8-427E-9BB0-9E381261D15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40B2FAC0-4659-40A2-8491-8EB1F7A90F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75C8BB26-0CAF-4713-9D33-8116073A28C5}"/>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F7881CA1-2212-41FE-BC59-F49A57E046F8}"/>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98DB62A5-3D5B-4724-B505-EA4379E7975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F47A5A68-A206-4C2C-A462-3A14C8E19BC7}"/>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CDDE3C0A-552C-411F-91D1-14A0846A928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C76ED49-CBAB-46DE-9A34-CBE48256679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3BC56B1A-6CCA-4057-BF3F-89FA847D3573}"/>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E437B5E6-3B14-49CB-A00F-D5CA97B26BC5}"/>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4167D5C2-C8D7-430C-8C54-46DC6A9C9F7D}"/>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A7552A47-3BA2-4641-9213-8FFB07374D7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A5CB4295-CDB9-4804-9FA4-144E7DD8637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6DE9FA21-DE59-4A32-883E-DF755D625F8F}"/>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37C8110A-0C3B-4682-85BE-0B97EB37FED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72412D53-B286-4C8D-BA39-F0C88384B765}"/>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3E5B03A7-56F8-40D2-B917-B4D4BD62EFE7}"/>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5F9C82B4-2EB6-48D1-B7B1-6F3D5D6885B3}"/>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743F7C73-8D03-4F51-912B-AC4E4FBAD06D}"/>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453C32E5-4140-4804-B5C1-AB379B66817D}"/>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BA7BB21C-1A56-442B-8BF4-DC5C8DD48FB4}"/>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BDCB40F5-F759-40A0-9648-A97D0F209658}"/>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D17247DB-6EB7-401C-B523-570C47BAFC47}"/>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1EA17647-D8ED-4565-ADAD-A9D530BD094D}"/>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C26AB085-3C51-417D-A5D3-4C456C76F5AD}"/>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8A9C969A-5A9F-44D7-AFBC-F2CA524294E7}"/>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33A0024D-BFC9-49FF-A717-E4C51A90732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659EAF4B-DD27-4044-A4F1-2E49EF6C4F8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1A51A1A9-27B9-4D0C-ABC7-0A6A556E291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61349BA2-4401-45D2-88C6-9FD1C7A6984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C473322D-B8BC-41D3-859B-420E00A94B9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D6B69D67-58CF-4E49-950C-A3DB0B36BBE2}"/>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E3FEC3B2-982E-440F-96E7-08105768B494}"/>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1687F015-A30C-4181-A11E-753D1C4A0D5A}"/>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E42F26F9-7630-44C6-9A6C-6687CFEEFC8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E441428B-F552-4749-9D76-4F9F20C27D26}"/>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BE53806A-9056-4C3E-B951-98E56D9131DC}"/>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8632E2CD-7128-442B-8BC1-15377883BD36}"/>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65F4199A-A5C4-4019-A9CB-3DD04141ED89}"/>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9F1098C0-124B-409D-844A-35A5C5E1E841}"/>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1A27E855-2FFD-422F-87EB-3BF5F0CE1DA4}"/>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B4EEA16-6ECB-4B00-B7B0-719563843FD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1B4B6FA5-2F59-4D1F-97EA-674E5447466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8B90A3B1-4E26-418D-A8AC-2547BCF1FC8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9D287C6-275C-45CC-A28E-ADE113078C2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B5E32A6B-0B04-40D1-A8E7-36CC1CECA55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21DFC294-C91C-4FA4-B25C-1DD8A2965A7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75D4117D-C355-4E57-889B-E678B027D09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53F52A70-1E1E-4257-8907-6D21ADB25EA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EE7FE79F-705A-4205-95C9-F832DA1AF2A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6E663CF5-B669-451C-A8B5-E2D8F593167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59DC1861-FCBF-4B97-AAF4-6F509C8F2949}"/>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81CF2397-EC4A-4501-ABD1-E6C484FB2B27}"/>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BAF6CFBB-87A5-4098-8B2A-0C8B3661AABE}"/>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1FD2AEB1-B040-4164-B7EF-6C919E6BAB71}"/>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A3A5DD1A-AAF8-41AB-8712-5E0F588B0B03}"/>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4C8B3BDF-76A3-4508-88ED-2CB7C535C3A3}"/>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C3159E4D-5FF5-4860-9A11-F8FE7279B002}"/>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2911987F-8C78-4348-8676-9EE334470D0E}"/>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B90C465A-DE83-4E6A-B506-B05C4BC017D1}"/>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86E0A983-7E81-49DD-948D-B626284282CA}"/>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1F5AEEE0-37E6-431C-9DEA-61C66C081C8F}"/>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3901C154-0C9D-4CCF-8093-0EB3D253C50A}"/>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B1374C69-4363-4465-8E65-DFB145F17AA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5C59DD61-3029-4CDC-8893-266E7BAFFBD1}"/>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32988326-A1FA-4B3A-BA15-4415C182A22D}"/>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6B85D9DA-A787-4F82-A6BE-F20277E5C8F5}"/>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7B53BC89-3FBF-4936-BE3F-54868BEB4EE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5C774AAC-396D-4940-868C-08929C45AE13}"/>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129329</xdr:rowOff>
    </xdr:from>
    <xdr:to>
      <xdr:col>85</xdr:col>
      <xdr:colOff>127000</xdr:colOff>
      <xdr:row>77</xdr:row>
      <xdr:rowOff>130023</xdr:rowOff>
    </xdr:to>
    <xdr:cxnSp macro="">
      <xdr:nvCxnSpPr>
        <xdr:cNvPr id="623" name="直線コネクタ 622">
          <a:extLst>
            <a:ext uri="{FF2B5EF4-FFF2-40B4-BE49-F238E27FC236}">
              <a16:creationId xmlns:a16="http://schemas.microsoft.com/office/drawing/2014/main" id="{F090CEC3-7C8D-40AB-9FDC-4B195E49859B}"/>
            </a:ext>
          </a:extLst>
        </xdr:cNvPr>
        <xdr:cNvCxnSpPr/>
      </xdr:nvCxnSpPr>
      <xdr:spPr>
        <a:xfrm>
          <a:off x="15481300" y="13330979"/>
          <a:ext cx="8382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4A604510-4488-4242-8142-35C4891413AF}"/>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FC8A714D-2AA0-49CD-94F2-9048C6BFBE85}"/>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129329</xdr:rowOff>
    </xdr:from>
    <xdr:to>
      <xdr:col>81</xdr:col>
      <xdr:colOff>50800</xdr:colOff>
      <xdr:row>77</xdr:row>
      <xdr:rowOff>131738</xdr:rowOff>
    </xdr:to>
    <xdr:cxnSp macro="">
      <xdr:nvCxnSpPr>
        <xdr:cNvPr id="626" name="直線コネクタ 625">
          <a:extLst>
            <a:ext uri="{FF2B5EF4-FFF2-40B4-BE49-F238E27FC236}">
              <a16:creationId xmlns:a16="http://schemas.microsoft.com/office/drawing/2014/main" id="{89CF2775-0DDA-4A08-BF35-49528B3F6B48}"/>
            </a:ext>
          </a:extLst>
        </xdr:cNvPr>
        <xdr:cNvCxnSpPr/>
      </xdr:nvCxnSpPr>
      <xdr:spPr>
        <a:xfrm flipV="1">
          <a:off x="14592300" y="13330979"/>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B40070D1-BE66-4E69-84FA-07ACE495DD33}"/>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1A88AF0C-AC6C-4D60-9240-ECBCCF9091EF}"/>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131738</xdr:rowOff>
    </xdr:from>
    <xdr:to>
      <xdr:col>76</xdr:col>
      <xdr:colOff>114300</xdr:colOff>
      <xdr:row>77</xdr:row>
      <xdr:rowOff>136911</xdr:rowOff>
    </xdr:to>
    <xdr:cxnSp macro="">
      <xdr:nvCxnSpPr>
        <xdr:cNvPr id="629" name="直線コネクタ 628">
          <a:extLst>
            <a:ext uri="{FF2B5EF4-FFF2-40B4-BE49-F238E27FC236}">
              <a16:creationId xmlns:a16="http://schemas.microsoft.com/office/drawing/2014/main" id="{D4F60DDA-B61C-4F4A-A8AD-0C5CB74C2492}"/>
            </a:ext>
          </a:extLst>
        </xdr:cNvPr>
        <xdr:cNvCxnSpPr/>
      </xdr:nvCxnSpPr>
      <xdr:spPr>
        <a:xfrm flipV="1">
          <a:off x="13703300" y="13333388"/>
          <a:ext cx="889000" cy="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FB4225C5-6226-4F66-AA1F-D983F8A03BF9}"/>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45ACA249-62AD-4D6C-96F8-BB4270717A91}"/>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136911</xdr:rowOff>
    </xdr:from>
    <xdr:to>
      <xdr:col>71</xdr:col>
      <xdr:colOff>177800</xdr:colOff>
      <xdr:row>77</xdr:row>
      <xdr:rowOff>144303</xdr:rowOff>
    </xdr:to>
    <xdr:cxnSp macro="">
      <xdr:nvCxnSpPr>
        <xdr:cNvPr id="632" name="直線コネクタ 631">
          <a:extLst>
            <a:ext uri="{FF2B5EF4-FFF2-40B4-BE49-F238E27FC236}">
              <a16:creationId xmlns:a16="http://schemas.microsoft.com/office/drawing/2014/main" id="{E4A9D7A5-0C45-4929-9CC3-DD41785763EF}"/>
            </a:ext>
          </a:extLst>
        </xdr:cNvPr>
        <xdr:cNvCxnSpPr/>
      </xdr:nvCxnSpPr>
      <xdr:spPr>
        <a:xfrm flipV="1">
          <a:off x="12814300" y="13338561"/>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5A4CAC5E-5C48-4072-AF8D-45B035998DE6}"/>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865750C8-7ECE-4632-A279-91A1404307F5}"/>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DC69E2F-3BBA-41DE-B099-04F1296DE42D}"/>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CA6D8CF5-C2C0-430D-B91E-B6D03ECF4A6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1037BBD8-19ED-4695-845A-222668761E3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208260EC-B90B-4121-B6AF-E380FC2AA89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92003672-4A9B-4F04-94A7-1CD680FA5B7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2C5159A0-719E-4AB3-82E1-08802B76142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A46957DA-5EA7-4244-828B-47178C8F153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79223</xdr:rowOff>
    </xdr:from>
    <xdr:to>
      <xdr:col>85</xdr:col>
      <xdr:colOff>177800</xdr:colOff>
      <xdr:row>78</xdr:row>
      <xdr:rowOff>9373</xdr:rowOff>
    </xdr:to>
    <xdr:sp macro="" textlink="">
      <xdr:nvSpPr>
        <xdr:cNvPr id="642" name="楕円 641">
          <a:extLst>
            <a:ext uri="{FF2B5EF4-FFF2-40B4-BE49-F238E27FC236}">
              <a16:creationId xmlns:a16="http://schemas.microsoft.com/office/drawing/2014/main" id="{3ABC51C0-C917-4783-9746-93E4219E01D9}"/>
            </a:ext>
          </a:extLst>
        </xdr:cNvPr>
        <xdr:cNvSpPr/>
      </xdr:nvSpPr>
      <xdr:spPr>
        <a:xfrm>
          <a:off x="16268700" y="132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57650</xdr:rowOff>
    </xdr:from>
    <xdr:ext cx="534377" cy="259045"/>
    <xdr:sp macro="" textlink="">
      <xdr:nvSpPr>
        <xdr:cNvPr id="643" name="公債費該当値テキスト">
          <a:extLst>
            <a:ext uri="{FF2B5EF4-FFF2-40B4-BE49-F238E27FC236}">
              <a16:creationId xmlns:a16="http://schemas.microsoft.com/office/drawing/2014/main" id="{792258BC-2049-4FD0-B328-25723DBC6985}"/>
            </a:ext>
          </a:extLst>
        </xdr:cNvPr>
        <xdr:cNvSpPr txBox="1"/>
      </xdr:nvSpPr>
      <xdr:spPr>
        <a:xfrm>
          <a:off x="16370300" y="1325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78529</xdr:rowOff>
    </xdr:from>
    <xdr:to>
      <xdr:col>81</xdr:col>
      <xdr:colOff>101600</xdr:colOff>
      <xdr:row>78</xdr:row>
      <xdr:rowOff>8679</xdr:rowOff>
    </xdr:to>
    <xdr:sp macro="" textlink="">
      <xdr:nvSpPr>
        <xdr:cNvPr id="644" name="楕円 643">
          <a:extLst>
            <a:ext uri="{FF2B5EF4-FFF2-40B4-BE49-F238E27FC236}">
              <a16:creationId xmlns:a16="http://schemas.microsoft.com/office/drawing/2014/main" id="{CFCED258-2238-45CE-85EE-2AF6463098AD}"/>
            </a:ext>
          </a:extLst>
        </xdr:cNvPr>
        <xdr:cNvSpPr/>
      </xdr:nvSpPr>
      <xdr:spPr>
        <a:xfrm>
          <a:off x="15430500" y="1328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171256</xdr:rowOff>
    </xdr:from>
    <xdr:ext cx="534377" cy="259045"/>
    <xdr:sp macro="" textlink="">
      <xdr:nvSpPr>
        <xdr:cNvPr id="645" name="テキスト ボックス 644">
          <a:extLst>
            <a:ext uri="{FF2B5EF4-FFF2-40B4-BE49-F238E27FC236}">
              <a16:creationId xmlns:a16="http://schemas.microsoft.com/office/drawing/2014/main" id="{B8D12E0C-ADDF-4461-9DE4-C7939E846336}"/>
            </a:ext>
          </a:extLst>
        </xdr:cNvPr>
        <xdr:cNvSpPr txBox="1"/>
      </xdr:nvSpPr>
      <xdr:spPr>
        <a:xfrm>
          <a:off x="15214111" y="1337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80938</xdr:rowOff>
    </xdr:from>
    <xdr:to>
      <xdr:col>76</xdr:col>
      <xdr:colOff>165100</xdr:colOff>
      <xdr:row>78</xdr:row>
      <xdr:rowOff>11088</xdr:rowOff>
    </xdr:to>
    <xdr:sp macro="" textlink="">
      <xdr:nvSpPr>
        <xdr:cNvPr id="646" name="楕円 645">
          <a:extLst>
            <a:ext uri="{FF2B5EF4-FFF2-40B4-BE49-F238E27FC236}">
              <a16:creationId xmlns:a16="http://schemas.microsoft.com/office/drawing/2014/main" id="{0A214F0E-CB28-43E0-96D8-6917F95BD0EF}"/>
            </a:ext>
          </a:extLst>
        </xdr:cNvPr>
        <xdr:cNvSpPr/>
      </xdr:nvSpPr>
      <xdr:spPr>
        <a:xfrm>
          <a:off x="14541500" y="132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2215</xdr:rowOff>
    </xdr:from>
    <xdr:ext cx="534377" cy="259045"/>
    <xdr:sp macro="" textlink="">
      <xdr:nvSpPr>
        <xdr:cNvPr id="647" name="テキスト ボックス 646">
          <a:extLst>
            <a:ext uri="{FF2B5EF4-FFF2-40B4-BE49-F238E27FC236}">
              <a16:creationId xmlns:a16="http://schemas.microsoft.com/office/drawing/2014/main" id="{7F6042A6-6C82-4049-8B18-A330516BA06A}"/>
            </a:ext>
          </a:extLst>
        </xdr:cNvPr>
        <xdr:cNvSpPr txBox="1"/>
      </xdr:nvSpPr>
      <xdr:spPr>
        <a:xfrm>
          <a:off x="14325111" y="13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86111</xdr:rowOff>
    </xdr:from>
    <xdr:to>
      <xdr:col>72</xdr:col>
      <xdr:colOff>38100</xdr:colOff>
      <xdr:row>78</xdr:row>
      <xdr:rowOff>16261</xdr:rowOff>
    </xdr:to>
    <xdr:sp macro="" textlink="">
      <xdr:nvSpPr>
        <xdr:cNvPr id="648" name="楕円 647">
          <a:extLst>
            <a:ext uri="{FF2B5EF4-FFF2-40B4-BE49-F238E27FC236}">
              <a16:creationId xmlns:a16="http://schemas.microsoft.com/office/drawing/2014/main" id="{7F6335CD-55F0-4391-8113-FBE595244250}"/>
            </a:ext>
          </a:extLst>
        </xdr:cNvPr>
        <xdr:cNvSpPr/>
      </xdr:nvSpPr>
      <xdr:spPr>
        <a:xfrm>
          <a:off x="13652500" y="132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7388</xdr:rowOff>
    </xdr:from>
    <xdr:ext cx="534377" cy="259045"/>
    <xdr:sp macro="" textlink="">
      <xdr:nvSpPr>
        <xdr:cNvPr id="649" name="テキスト ボックス 648">
          <a:extLst>
            <a:ext uri="{FF2B5EF4-FFF2-40B4-BE49-F238E27FC236}">
              <a16:creationId xmlns:a16="http://schemas.microsoft.com/office/drawing/2014/main" id="{57CED100-6C6C-4C1E-97E9-E0833BAB6E5A}"/>
            </a:ext>
          </a:extLst>
        </xdr:cNvPr>
        <xdr:cNvSpPr txBox="1"/>
      </xdr:nvSpPr>
      <xdr:spPr>
        <a:xfrm>
          <a:off x="13436111" y="133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93503</xdr:rowOff>
    </xdr:from>
    <xdr:to>
      <xdr:col>67</xdr:col>
      <xdr:colOff>101600</xdr:colOff>
      <xdr:row>78</xdr:row>
      <xdr:rowOff>23653</xdr:rowOff>
    </xdr:to>
    <xdr:sp macro="" textlink="">
      <xdr:nvSpPr>
        <xdr:cNvPr id="650" name="楕円 649">
          <a:extLst>
            <a:ext uri="{FF2B5EF4-FFF2-40B4-BE49-F238E27FC236}">
              <a16:creationId xmlns:a16="http://schemas.microsoft.com/office/drawing/2014/main" id="{623D9944-5268-48A8-A17F-407151FEFE93}"/>
            </a:ext>
          </a:extLst>
        </xdr:cNvPr>
        <xdr:cNvSpPr/>
      </xdr:nvSpPr>
      <xdr:spPr>
        <a:xfrm>
          <a:off x="12763500" y="132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14780</xdr:rowOff>
    </xdr:from>
    <xdr:ext cx="534377" cy="259045"/>
    <xdr:sp macro="" textlink="">
      <xdr:nvSpPr>
        <xdr:cNvPr id="651" name="テキスト ボックス 650">
          <a:extLst>
            <a:ext uri="{FF2B5EF4-FFF2-40B4-BE49-F238E27FC236}">
              <a16:creationId xmlns:a16="http://schemas.microsoft.com/office/drawing/2014/main" id="{28DCA76D-E63B-4B1A-882D-33650EFD53F9}"/>
            </a:ext>
          </a:extLst>
        </xdr:cNvPr>
        <xdr:cNvSpPr txBox="1"/>
      </xdr:nvSpPr>
      <xdr:spPr>
        <a:xfrm>
          <a:off x="12547111" y="133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48824BC2-CEBC-4411-BC3C-A8539E78CEB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9E9C8B3D-385C-4D94-A54D-20023E5737F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216ECFBF-2015-44F0-96B6-B679D884331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EEEEF60D-7F49-4630-909B-F40FF89ED9E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71F03AF5-9C46-454F-9C28-DFF8FA0C4FA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A30A15DA-7B65-4E49-86D8-69B6A9FF12B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FABA155D-A374-4355-8690-738489DADD6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A290319D-2603-42F6-A59C-33B3030F54C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BD3210D4-1E17-453B-BAA8-A717564162D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F281304A-5585-414A-AC9A-AE161815155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64D7A6C4-F22E-469A-86AA-1923B189D442}"/>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634F52DF-4C09-4DA4-BBC7-687076F1FD69}"/>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80A6E66B-65E8-4ED5-BA58-D8E9E2C35E48}"/>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68F5DEF1-4DB5-4D17-AF98-F3E06C7C6435}"/>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E8D50EDE-74B1-47CD-9CFA-88630962180C}"/>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A93D84FD-8A75-4937-9B16-C3F9E33219FA}"/>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8B441E8C-FE1D-4474-B01A-63E3C7C3ABD4}"/>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24BBCA4-C8A3-4770-9040-7F83BBDBFD51}"/>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4FB84960-298E-4A10-B56C-449FDB2D7DC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11D39CFE-FC8E-4282-A92B-151A2A2A1BB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6F89AD79-190A-49DE-86F8-4549F542B9D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41FA5C90-5240-47E3-812B-BECEE71C3155}"/>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33AC1833-F7AD-435E-8F32-F28790F77098}"/>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206F94E5-29B5-4F37-9CE0-35C2FFB4690A}"/>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6FFF1FF3-C88D-4F55-A47C-80107BBF9072}"/>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65E30FE4-F8FA-48F8-837A-0C3026646CBE}"/>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80122</xdr:rowOff>
    </xdr:from>
    <xdr:to>
      <xdr:col>85</xdr:col>
      <xdr:colOff>127000</xdr:colOff>
      <xdr:row>97</xdr:row>
      <xdr:rowOff>89723</xdr:rowOff>
    </xdr:to>
    <xdr:cxnSp macro="">
      <xdr:nvCxnSpPr>
        <xdr:cNvPr id="678" name="直線コネクタ 677">
          <a:extLst>
            <a:ext uri="{FF2B5EF4-FFF2-40B4-BE49-F238E27FC236}">
              <a16:creationId xmlns:a16="http://schemas.microsoft.com/office/drawing/2014/main" id="{EC2FB7D3-23FC-48FB-BE4B-54F4C20DC3C2}"/>
            </a:ext>
          </a:extLst>
        </xdr:cNvPr>
        <xdr:cNvCxnSpPr/>
      </xdr:nvCxnSpPr>
      <xdr:spPr>
        <a:xfrm flipV="1">
          <a:off x="15481300" y="16710772"/>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273CC888-A863-4C6E-942D-96255D46A4B3}"/>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B6A3C63A-E8D6-4D14-BD59-AFA9C2A06AEE}"/>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25276</xdr:rowOff>
    </xdr:from>
    <xdr:to>
      <xdr:col>81</xdr:col>
      <xdr:colOff>50800</xdr:colOff>
      <xdr:row>97</xdr:row>
      <xdr:rowOff>89723</xdr:rowOff>
    </xdr:to>
    <xdr:cxnSp macro="">
      <xdr:nvCxnSpPr>
        <xdr:cNvPr id="681" name="直線コネクタ 680">
          <a:extLst>
            <a:ext uri="{FF2B5EF4-FFF2-40B4-BE49-F238E27FC236}">
              <a16:creationId xmlns:a16="http://schemas.microsoft.com/office/drawing/2014/main" id="{CA948644-4F69-4B8E-9092-4B83FB109019}"/>
            </a:ext>
          </a:extLst>
        </xdr:cNvPr>
        <xdr:cNvCxnSpPr/>
      </xdr:nvCxnSpPr>
      <xdr:spPr>
        <a:xfrm>
          <a:off x="14592300" y="16655926"/>
          <a:ext cx="889000" cy="6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419F5F4B-B7A9-49BE-87A9-CA9C716D48A2}"/>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5BF6B535-8A6F-497A-9E81-5BA3CDC152B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25276</xdr:rowOff>
    </xdr:from>
    <xdr:to>
      <xdr:col>76</xdr:col>
      <xdr:colOff>114300</xdr:colOff>
      <xdr:row>97</xdr:row>
      <xdr:rowOff>133290</xdr:rowOff>
    </xdr:to>
    <xdr:cxnSp macro="">
      <xdr:nvCxnSpPr>
        <xdr:cNvPr id="684" name="直線コネクタ 683">
          <a:extLst>
            <a:ext uri="{FF2B5EF4-FFF2-40B4-BE49-F238E27FC236}">
              <a16:creationId xmlns:a16="http://schemas.microsoft.com/office/drawing/2014/main" id="{1C64F555-9DCE-47A9-9580-8B3E01982AEC}"/>
            </a:ext>
          </a:extLst>
        </xdr:cNvPr>
        <xdr:cNvCxnSpPr/>
      </xdr:nvCxnSpPr>
      <xdr:spPr>
        <a:xfrm flipV="1">
          <a:off x="13703300" y="16655926"/>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C9EADA73-419D-4B21-B86C-BA2101DEA579}"/>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84AEA029-1A84-4B69-B2B2-75C5D30C4D0F}"/>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133290</xdr:rowOff>
    </xdr:from>
    <xdr:to>
      <xdr:col>71</xdr:col>
      <xdr:colOff>177800</xdr:colOff>
      <xdr:row>97</xdr:row>
      <xdr:rowOff>139316</xdr:rowOff>
    </xdr:to>
    <xdr:cxnSp macro="">
      <xdr:nvCxnSpPr>
        <xdr:cNvPr id="687" name="直線コネクタ 686">
          <a:extLst>
            <a:ext uri="{FF2B5EF4-FFF2-40B4-BE49-F238E27FC236}">
              <a16:creationId xmlns:a16="http://schemas.microsoft.com/office/drawing/2014/main" id="{C6836372-68D3-4171-AFBE-3A21AABB22CD}"/>
            </a:ext>
          </a:extLst>
        </xdr:cNvPr>
        <xdr:cNvCxnSpPr/>
      </xdr:nvCxnSpPr>
      <xdr:spPr>
        <a:xfrm flipV="1">
          <a:off x="12814300" y="16763940"/>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12C93D40-067C-4C7A-8A1C-5AFA3547B82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a:extLst>
            <a:ext uri="{FF2B5EF4-FFF2-40B4-BE49-F238E27FC236}">
              <a16:creationId xmlns:a16="http://schemas.microsoft.com/office/drawing/2014/main" id="{C3272116-A6C3-41CE-98B0-69A01E202F57}"/>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3168113F-6E33-4ACE-9221-A79145377BC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CD2BD2DA-0ACF-4810-93EC-69AEFAAAFED6}"/>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293BF99F-7050-4D77-9E2D-9E16BF2D609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2A0657D9-F29F-4BBA-B974-3FC19AA5D03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C598AF8C-AE90-40E2-A107-588516CE795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BDB79873-8373-49E6-9E5C-230A9A2F4C6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9B88217D-8B7F-4B20-8205-0981B83A981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29322</xdr:rowOff>
    </xdr:from>
    <xdr:to>
      <xdr:col>85</xdr:col>
      <xdr:colOff>177800</xdr:colOff>
      <xdr:row>97</xdr:row>
      <xdr:rowOff>130922</xdr:rowOff>
    </xdr:to>
    <xdr:sp macro="" textlink="">
      <xdr:nvSpPr>
        <xdr:cNvPr id="697" name="楕円 696">
          <a:extLst>
            <a:ext uri="{FF2B5EF4-FFF2-40B4-BE49-F238E27FC236}">
              <a16:creationId xmlns:a16="http://schemas.microsoft.com/office/drawing/2014/main" id="{3984DEC7-A891-4C40-B733-4831575E068B}"/>
            </a:ext>
          </a:extLst>
        </xdr:cNvPr>
        <xdr:cNvSpPr/>
      </xdr:nvSpPr>
      <xdr:spPr>
        <a:xfrm>
          <a:off x="16268700" y="166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7749</xdr:rowOff>
    </xdr:from>
    <xdr:ext cx="534377" cy="259045"/>
    <xdr:sp macro="" textlink="">
      <xdr:nvSpPr>
        <xdr:cNvPr id="698" name="積立金該当値テキスト">
          <a:extLst>
            <a:ext uri="{FF2B5EF4-FFF2-40B4-BE49-F238E27FC236}">
              <a16:creationId xmlns:a16="http://schemas.microsoft.com/office/drawing/2014/main" id="{EF5DE33B-1F61-4DCB-82A3-539C7396C024}"/>
            </a:ext>
          </a:extLst>
        </xdr:cNvPr>
        <xdr:cNvSpPr txBox="1"/>
      </xdr:nvSpPr>
      <xdr:spPr>
        <a:xfrm>
          <a:off x="16370300" y="1663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38923</xdr:rowOff>
    </xdr:from>
    <xdr:to>
      <xdr:col>81</xdr:col>
      <xdr:colOff>101600</xdr:colOff>
      <xdr:row>97</xdr:row>
      <xdr:rowOff>140523</xdr:rowOff>
    </xdr:to>
    <xdr:sp macro="" textlink="">
      <xdr:nvSpPr>
        <xdr:cNvPr id="699" name="楕円 698">
          <a:extLst>
            <a:ext uri="{FF2B5EF4-FFF2-40B4-BE49-F238E27FC236}">
              <a16:creationId xmlns:a16="http://schemas.microsoft.com/office/drawing/2014/main" id="{60C146BE-D405-4723-AD97-9DA86C4ABA37}"/>
            </a:ext>
          </a:extLst>
        </xdr:cNvPr>
        <xdr:cNvSpPr/>
      </xdr:nvSpPr>
      <xdr:spPr>
        <a:xfrm>
          <a:off x="15430500" y="166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157050</xdr:rowOff>
    </xdr:from>
    <xdr:ext cx="534377" cy="259045"/>
    <xdr:sp macro="" textlink="">
      <xdr:nvSpPr>
        <xdr:cNvPr id="700" name="テキスト ボックス 699">
          <a:extLst>
            <a:ext uri="{FF2B5EF4-FFF2-40B4-BE49-F238E27FC236}">
              <a16:creationId xmlns:a16="http://schemas.microsoft.com/office/drawing/2014/main" id="{4CA7CD2B-0578-446F-AE4D-DB9EC880F33E}"/>
            </a:ext>
          </a:extLst>
        </xdr:cNvPr>
        <xdr:cNvSpPr txBox="1"/>
      </xdr:nvSpPr>
      <xdr:spPr>
        <a:xfrm>
          <a:off x="15214111" y="1644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145926</xdr:rowOff>
    </xdr:from>
    <xdr:to>
      <xdr:col>76</xdr:col>
      <xdr:colOff>165100</xdr:colOff>
      <xdr:row>97</xdr:row>
      <xdr:rowOff>76076</xdr:rowOff>
    </xdr:to>
    <xdr:sp macro="" textlink="">
      <xdr:nvSpPr>
        <xdr:cNvPr id="701" name="楕円 700">
          <a:extLst>
            <a:ext uri="{FF2B5EF4-FFF2-40B4-BE49-F238E27FC236}">
              <a16:creationId xmlns:a16="http://schemas.microsoft.com/office/drawing/2014/main" id="{666E0460-FB08-4C7C-A073-800123BB2BB7}"/>
            </a:ext>
          </a:extLst>
        </xdr:cNvPr>
        <xdr:cNvSpPr/>
      </xdr:nvSpPr>
      <xdr:spPr>
        <a:xfrm>
          <a:off x="14541500" y="166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92603</xdr:rowOff>
    </xdr:from>
    <xdr:ext cx="534377" cy="259045"/>
    <xdr:sp macro="" textlink="">
      <xdr:nvSpPr>
        <xdr:cNvPr id="702" name="テキスト ボックス 701">
          <a:extLst>
            <a:ext uri="{FF2B5EF4-FFF2-40B4-BE49-F238E27FC236}">
              <a16:creationId xmlns:a16="http://schemas.microsoft.com/office/drawing/2014/main" id="{022114E8-FCC3-4D49-88AC-F2D29FECA293}"/>
            </a:ext>
          </a:extLst>
        </xdr:cNvPr>
        <xdr:cNvSpPr txBox="1"/>
      </xdr:nvSpPr>
      <xdr:spPr>
        <a:xfrm>
          <a:off x="14325111" y="163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82490</xdr:rowOff>
    </xdr:from>
    <xdr:to>
      <xdr:col>72</xdr:col>
      <xdr:colOff>38100</xdr:colOff>
      <xdr:row>98</xdr:row>
      <xdr:rowOff>12640</xdr:rowOff>
    </xdr:to>
    <xdr:sp macro="" textlink="">
      <xdr:nvSpPr>
        <xdr:cNvPr id="703" name="楕円 702">
          <a:extLst>
            <a:ext uri="{FF2B5EF4-FFF2-40B4-BE49-F238E27FC236}">
              <a16:creationId xmlns:a16="http://schemas.microsoft.com/office/drawing/2014/main" id="{FBCAC8F2-379B-410D-BC89-5162EFDDDAF1}"/>
            </a:ext>
          </a:extLst>
        </xdr:cNvPr>
        <xdr:cNvSpPr/>
      </xdr:nvSpPr>
      <xdr:spPr>
        <a:xfrm>
          <a:off x="13652500" y="1671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29167</xdr:rowOff>
    </xdr:from>
    <xdr:ext cx="534377" cy="259045"/>
    <xdr:sp macro="" textlink="">
      <xdr:nvSpPr>
        <xdr:cNvPr id="704" name="テキスト ボックス 703">
          <a:extLst>
            <a:ext uri="{FF2B5EF4-FFF2-40B4-BE49-F238E27FC236}">
              <a16:creationId xmlns:a16="http://schemas.microsoft.com/office/drawing/2014/main" id="{B2CDD698-046B-4BBA-92A0-CD0931DFDCFB}"/>
            </a:ext>
          </a:extLst>
        </xdr:cNvPr>
        <xdr:cNvSpPr txBox="1"/>
      </xdr:nvSpPr>
      <xdr:spPr>
        <a:xfrm>
          <a:off x="13436111" y="164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88516</xdr:rowOff>
    </xdr:from>
    <xdr:to>
      <xdr:col>67</xdr:col>
      <xdr:colOff>101600</xdr:colOff>
      <xdr:row>98</xdr:row>
      <xdr:rowOff>18666</xdr:rowOff>
    </xdr:to>
    <xdr:sp macro="" textlink="">
      <xdr:nvSpPr>
        <xdr:cNvPr id="705" name="楕円 704">
          <a:extLst>
            <a:ext uri="{FF2B5EF4-FFF2-40B4-BE49-F238E27FC236}">
              <a16:creationId xmlns:a16="http://schemas.microsoft.com/office/drawing/2014/main" id="{7D53D980-F599-4E91-ABB3-95A8737BC396}"/>
            </a:ext>
          </a:extLst>
        </xdr:cNvPr>
        <xdr:cNvSpPr/>
      </xdr:nvSpPr>
      <xdr:spPr>
        <a:xfrm>
          <a:off x="12763500" y="167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35193</xdr:rowOff>
    </xdr:from>
    <xdr:ext cx="534377" cy="259045"/>
    <xdr:sp macro="" textlink="">
      <xdr:nvSpPr>
        <xdr:cNvPr id="706" name="テキスト ボックス 705">
          <a:extLst>
            <a:ext uri="{FF2B5EF4-FFF2-40B4-BE49-F238E27FC236}">
              <a16:creationId xmlns:a16="http://schemas.microsoft.com/office/drawing/2014/main" id="{B2A598BE-120C-4877-822F-894C1A0B42E3}"/>
            </a:ext>
          </a:extLst>
        </xdr:cNvPr>
        <xdr:cNvSpPr txBox="1"/>
      </xdr:nvSpPr>
      <xdr:spPr>
        <a:xfrm>
          <a:off x="12547111" y="164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440CA35C-EF1D-44C7-ADEC-A35AEE4D295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45F783FE-7DD7-42DB-8281-73AB50923477}"/>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4904300B-3B07-4C11-9208-3663DFD0EFC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93BE6FC8-7DC4-4F67-8A61-5FC2E9722E4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31F921B6-42ED-44EF-8B3A-9FC68F7BFE7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7834B61D-CEB9-4821-B67F-189B3AAD7F1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9B19EB0B-B662-4504-8DC2-474FF49EA6F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A484CF4A-4338-4361-ADD9-8241143D6C4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67343FB4-FA0D-42EC-BB9E-1534307E48B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17D85383-D884-4211-B541-EB02D448938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75274E5F-D731-4CDC-9B21-1806B6C3AA3C}"/>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A1BD768D-0404-44F3-8B7D-73A34867D9E1}"/>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982F1F26-7987-40CA-AF38-C7F2C5B6DCE6}"/>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65741F92-F5A7-4FFC-84A3-564247FE48F3}"/>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4A3BE0E4-C729-47C4-89F7-38F658E9FB5B}"/>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49F376B9-E76D-4732-BFD9-F8E21CD6B8E2}"/>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F445E6B4-3E46-41CC-B063-50A6112B779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4731BD53-F28D-4110-A894-DE71F09F3008}"/>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11564A98-6F69-4299-8AE5-10AD2596277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3C55EA8F-2506-42F2-BD2F-BA9B95C8637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22DD2098-6E0C-4864-8C74-2E4E0DC89A9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173D60FD-3C2A-47EF-A0D9-7DA4B95C2245}"/>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9DBCA2AB-73E3-4874-8A83-8E76238F78D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E122CDE6-AF65-4F72-9BED-8C511E096493}"/>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BB8D89DA-73F7-4186-B9B2-2F904F8637A3}"/>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349C12B8-A422-4680-B707-6AAEBD7DC8A5}"/>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139174</xdr:rowOff>
    </xdr:from>
    <xdr:to>
      <xdr:col>116</xdr:col>
      <xdr:colOff>63500</xdr:colOff>
      <xdr:row>38</xdr:row>
      <xdr:rowOff>139495</xdr:rowOff>
    </xdr:to>
    <xdr:cxnSp macro="">
      <xdr:nvCxnSpPr>
        <xdr:cNvPr id="733" name="直線コネクタ 732">
          <a:extLst>
            <a:ext uri="{FF2B5EF4-FFF2-40B4-BE49-F238E27FC236}">
              <a16:creationId xmlns:a16="http://schemas.microsoft.com/office/drawing/2014/main" id="{EEDB3102-FD6C-47F3-A1E3-527259529332}"/>
            </a:ext>
          </a:extLst>
        </xdr:cNvPr>
        <xdr:cNvCxnSpPr/>
      </xdr:nvCxnSpPr>
      <xdr:spPr>
        <a:xfrm flipV="1">
          <a:off x="21323300" y="6654274"/>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4D404268-DFBE-44B3-A2F0-B2B388C5375E}"/>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D20F7638-D59B-437E-8DAC-25065AE95187}"/>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139495</xdr:rowOff>
    </xdr:from>
    <xdr:to>
      <xdr:col>111</xdr:col>
      <xdr:colOff>177800</xdr:colOff>
      <xdr:row>38</xdr:row>
      <xdr:rowOff>139609</xdr:rowOff>
    </xdr:to>
    <xdr:cxnSp macro="">
      <xdr:nvCxnSpPr>
        <xdr:cNvPr id="736" name="直線コネクタ 735">
          <a:extLst>
            <a:ext uri="{FF2B5EF4-FFF2-40B4-BE49-F238E27FC236}">
              <a16:creationId xmlns:a16="http://schemas.microsoft.com/office/drawing/2014/main" id="{6F8C8A3A-9B04-4C8A-8D87-E217F56CFAA6}"/>
            </a:ext>
          </a:extLst>
        </xdr:cNvPr>
        <xdr:cNvCxnSpPr/>
      </xdr:nvCxnSpPr>
      <xdr:spPr>
        <a:xfrm flipV="1">
          <a:off x="20434300" y="665459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D94156CD-D549-4310-8EAF-16585C3EE4F7}"/>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4646C185-FE63-4FFD-8C64-2D04EA4AAB99}"/>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139609</xdr:rowOff>
    </xdr:from>
    <xdr:to>
      <xdr:col>107</xdr:col>
      <xdr:colOff>50800</xdr:colOff>
      <xdr:row>38</xdr:row>
      <xdr:rowOff>139609</xdr:rowOff>
    </xdr:to>
    <xdr:cxnSp macro="">
      <xdr:nvCxnSpPr>
        <xdr:cNvPr id="739" name="直線コネクタ 738">
          <a:extLst>
            <a:ext uri="{FF2B5EF4-FFF2-40B4-BE49-F238E27FC236}">
              <a16:creationId xmlns:a16="http://schemas.microsoft.com/office/drawing/2014/main" id="{B6029D46-3838-4EC8-AAAB-B6BDA3BE5700}"/>
            </a:ext>
          </a:extLst>
        </xdr:cNvPr>
        <xdr:cNvCxnSpPr/>
      </xdr:nvCxnSpPr>
      <xdr:spPr>
        <a:xfrm>
          <a:off x="19545300" y="66547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D92E6285-F3E1-4F87-A27E-BFA91F2D97E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FC569AFC-DACC-4FD7-B8D6-A12159614873}"/>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139609</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B4417EB8-CDB8-4AD3-8E95-3ED3749421A6}"/>
            </a:ext>
          </a:extLst>
        </xdr:cNvPr>
        <xdr:cNvCxnSpPr/>
      </xdr:nvCxnSpPr>
      <xdr:spPr>
        <a:xfrm flipV="1">
          <a:off x="18656300" y="6654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A76E6E39-6CF0-4147-8E80-5ED362CDC245}"/>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40E09F28-E9C6-4C55-8D4A-41675A484665}"/>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E7B0970D-BE9D-43FC-A3C6-994117CD17A7}"/>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524EBB41-77F9-4227-9328-176006AEA35F}"/>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F1315A09-6884-43FC-BE43-7A0D24FD1E2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3783994D-034E-4A31-87BD-6E6BE08B3AE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F7406A99-77D7-4D73-BA5C-933E8693D8D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E0A74EB6-5D5F-4014-A7E8-FFDFCA731BA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CCA6C294-6855-4691-803B-3EC0620221B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88374</xdr:rowOff>
    </xdr:from>
    <xdr:to>
      <xdr:col>116</xdr:col>
      <xdr:colOff>114300</xdr:colOff>
      <xdr:row>39</xdr:row>
      <xdr:rowOff>18524</xdr:rowOff>
    </xdr:to>
    <xdr:sp macro="" textlink="">
      <xdr:nvSpPr>
        <xdr:cNvPr id="752" name="楕円 751">
          <a:extLst>
            <a:ext uri="{FF2B5EF4-FFF2-40B4-BE49-F238E27FC236}">
              <a16:creationId xmlns:a16="http://schemas.microsoft.com/office/drawing/2014/main" id="{794BA366-2FA1-43C7-8EEF-41374AC11F98}"/>
            </a:ext>
          </a:extLst>
        </xdr:cNvPr>
        <xdr:cNvSpPr/>
      </xdr:nvSpPr>
      <xdr:spPr>
        <a:xfrm>
          <a:off x="22110700" y="66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3301</xdr:rowOff>
    </xdr:from>
    <xdr:ext cx="313932" cy="259045"/>
    <xdr:sp macro="" textlink="">
      <xdr:nvSpPr>
        <xdr:cNvPr id="753" name="投資及び出資金該当値テキスト">
          <a:extLst>
            <a:ext uri="{FF2B5EF4-FFF2-40B4-BE49-F238E27FC236}">
              <a16:creationId xmlns:a16="http://schemas.microsoft.com/office/drawing/2014/main" id="{81532EAD-5D50-43E8-B12F-9613E7D07E35}"/>
            </a:ext>
          </a:extLst>
        </xdr:cNvPr>
        <xdr:cNvSpPr txBox="1"/>
      </xdr:nvSpPr>
      <xdr:spPr>
        <a:xfrm>
          <a:off x="22212300" y="6518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88695</xdr:rowOff>
    </xdr:from>
    <xdr:to>
      <xdr:col>112</xdr:col>
      <xdr:colOff>38100</xdr:colOff>
      <xdr:row>39</xdr:row>
      <xdr:rowOff>18845</xdr:rowOff>
    </xdr:to>
    <xdr:sp macro="" textlink="">
      <xdr:nvSpPr>
        <xdr:cNvPr id="754" name="楕円 753">
          <a:extLst>
            <a:ext uri="{FF2B5EF4-FFF2-40B4-BE49-F238E27FC236}">
              <a16:creationId xmlns:a16="http://schemas.microsoft.com/office/drawing/2014/main" id="{30845C93-2193-4C2C-A8DC-E4A5FEA75F2B}"/>
            </a:ext>
          </a:extLst>
        </xdr:cNvPr>
        <xdr:cNvSpPr/>
      </xdr:nvSpPr>
      <xdr:spPr>
        <a:xfrm>
          <a:off x="21272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9972</xdr:rowOff>
    </xdr:from>
    <xdr:ext cx="249299" cy="259045"/>
    <xdr:sp macro="" textlink="">
      <xdr:nvSpPr>
        <xdr:cNvPr id="755" name="テキスト ボックス 754">
          <a:extLst>
            <a:ext uri="{FF2B5EF4-FFF2-40B4-BE49-F238E27FC236}">
              <a16:creationId xmlns:a16="http://schemas.microsoft.com/office/drawing/2014/main" id="{86BE47EB-6E96-47B0-93B5-E23C307FDF79}"/>
            </a:ext>
          </a:extLst>
        </xdr:cNvPr>
        <xdr:cNvSpPr txBox="1"/>
      </xdr:nvSpPr>
      <xdr:spPr>
        <a:xfrm>
          <a:off x="21198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88809</xdr:rowOff>
    </xdr:from>
    <xdr:to>
      <xdr:col>107</xdr:col>
      <xdr:colOff>101600</xdr:colOff>
      <xdr:row>39</xdr:row>
      <xdr:rowOff>18959</xdr:rowOff>
    </xdr:to>
    <xdr:sp macro="" textlink="">
      <xdr:nvSpPr>
        <xdr:cNvPr id="756" name="楕円 755">
          <a:extLst>
            <a:ext uri="{FF2B5EF4-FFF2-40B4-BE49-F238E27FC236}">
              <a16:creationId xmlns:a16="http://schemas.microsoft.com/office/drawing/2014/main" id="{279797FC-21CE-4BF4-9910-545064DDF9C1}"/>
            </a:ext>
          </a:extLst>
        </xdr:cNvPr>
        <xdr:cNvSpPr/>
      </xdr:nvSpPr>
      <xdr:spPr>
        <a:xfrm>
          <a:off x="20383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10086</xdr:rowOff>
    </xdr:from>
    <xdr:ext cx="249299" cy="259045"/>
    <xdr:sp macro="" textlink="">
      <xdr:nvSpPr>
        <xdr:cNvPr id="757" name="テキスト ボックス 756">
          <a:extLst>
            <a:ext uri="{FF2B5EF4-FFF2-40B4-BE49-F238E27FC236}">
              <a16:creationId xmlns:a16="http://schemas.microsoft.com/office/drawing/2014/main" id="{1773BF6F-53DF-4B05-A8B6-6D4419E8D5EC}"/>
            </a:ext>
          </a:extLst>
        </xdr:cNvPr>
        <xdr:cNvSpPr txBox="1"/>
      </xdr:nvSpPr>
      <xdr:spPr>
        <a:xfrm>
          <a:off x="20309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88809</xdr:rowOff>
    </xdr:from>
    <xdr:to>
      <xdr:col>102</xdr:col>
      <xdr:colOff>165100</xdr:colOff>
      <xdr:row>39</xdr:row>
      <xdr:rowOff>18959</xdr:rowOff>
    </xdr:to>
    <xdr:sp macro="" textlink="">
      <xdr:nvSpPr>
        <xdr:cNvPr id="758" name="楕円 757">
          <a:extLst>
            <a:ext uri="{FF2B5EF4-FFF2-40B4-BE49-F238E27FC236}">
              <a16:creationId xmlns:a16="http://schemas.microsoft.com/office/drawing/2014/main" id="{662D6020-6CCB-4880-B27B-7A265DF1042E}"/>
            </a:ext>
          </a:extLst>
        </xdr:cNvPr>
        <xdr:cNvSpPr/>
      </xdr:nvSpPr>
      <xdr:spPr>
        <a:xfrm>
          <a:off x="19494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10086</xdr:rowOff>
    </xdr:from>
    <xdr:ext cx="249299" cy="259045"/>
    <xdr:sp macro="" textlink="">
      <xdr:nvSpPr>
        <xdr:cNvPr id="759" name="テキスト ボックス 758">
          <a:extLst>
            <a:ext uri="{FF2B5EF4-FFF2-40B4-BE49-F238E27FC236}">
              <a16:creationId xmlns:a16="http://schemas.microsoft.com/office/drawing/2014/main" id="{EF4ADE0B-7895-4222-8FD7-EC9FD931FE9D}"/>
            </a:ext>
          </a:extLst>
        </xdr:cNvPr>
        <xdr:cNvSpPr txBox="1"/>
      </xdr:nvSpPr>
      <xdr:spPr>
        <a:xfrm>
          <a:off x="19420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C458DCE8-3C47-4DCA-BC22-87EB5EDD5B1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477BAC3F-CC13-401F-A2D1-248BE2AE471F}"/>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FC92313-C908-4224-A227-41BFC1F47D0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A6FF4390-0292-420D-8717-8611001D3AC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A6613D1D-4F7B-48E0-B1C4-25AC6A0B919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EECC6D2D-D327-4CF1-981C-7FAFE917AC0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8FA21F2A-E23B-47FA-9683-04413E16C8D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2EA83FBD-0F8E-42BA-A91A-3EA23B5DA74B}"/>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FE1BFC54-3C72-4C89-986B-BC538629ED0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6E05A310-F14E-4FB3-9620-564AE1F813D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51776BBA-3626-471F-98EF-97E53A93BFA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8AE188A7-5D13-400B-8C89-B7690D3FBAA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BF9352BD-CE6C-4849-BEFC-234FD217E898}"/>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3FCF5DBD-1665-43B1-9768-EE4D8190AF84}"/>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67F8168A-A6D5-4409-8E44-0B54CC4BA617}"/>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524B9DB8-8796-4993-A9A7-2D84499DBADD}"/>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939F58C4-B587-4F09-B057-F8D15D8E3CAF}"/>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9E6C9390-BDDC-4409-88D5-53BC712FC029}"/>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8C91B8E1-1C4A-42CD-BFC0-870D6D7F1D3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7499D634-9DC1-4D86-993E-F233E6770DCF}"/>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8A3E3D27-85DB-4556-9FC3-86B9F0C3A9A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A62C545-3304-46B7-8ADA-55D2B7AFBD9F}"/>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7140A532-2579-44EC-BEEC-94F9A76C5741}"/>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A4FCBB60-EA3C-4A44-8097-6ED1231E8B2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2691E48-E13D-4C95-88C4-2613FF60BB42}"/>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B00F23B-F533-4FD7-974F-EC701409D001}"/>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61347</xdr:rowOff>
    </xdr:from>
    <xdr:to>
      <xdr:col>116</xdr:col>
      <xdr:colOff>63500</xdr:colOff>
      <xdr:row>57</xdr:row>
      <xdr:rowOff>89694</xdr:rowOff>
    </xdr:to>
    <xdr:cxnSp macro="">
      <xdr:nvCxnSpPr>
        <xdr:cNvPr id="786" name="直線コネクタ 785">
          <a:extLst>
            <a:ext uri="{FF2B5EF4-FFF2-40B4-BE49-F238E27FC236}">
              <a16:creationId xmlns:a16="http://schemas.microsoft.com/office/drawing/2014/main" id="{520BF96C-EE9D-4F68-8B49-4BB19437CC1A}"/>
            </a:ext>
          </a:extLst>
        </xdr:cNvPr>
        <xdr:cNvCxnSpPr/>
      </xdr:nvCxnSpPr>
      <xdr:spPr>
        <a:xfrm>
          <a:off x="21323300" y="9833997"/>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AEADBC4D-53CE-4221-AED3-8A61AF2D4898}"/>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B76AEEE4-3313-4EE6-BD97-81FC8187BC2B}"/>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56832</xdr:rowOff>
    </xdr:from>
    <xdr:to>
      <xdr:col>111</xdr:col>
      <xdr:colOff>177800</xdr:colOff>
      <xdr:row>57</xdr:row>
      <xdr:rowOff>61347</xdr:rowOff>
    </xdr:to>
    <xdr:cxnSp macro="">
      <xdr:nvCxnSpPr>
        <xdr:cNvPr id="789" name="直線コネクタ 788">
          <a:extLst>
            <a:ext uri="{FF2B5EF4-FFF2-40B4-BE49-F238E27FC236}">
              <a16:creationId xmlns:a16="http://schemas.microsoft.com/office/drawing/2014/main" id="{9F5924D0-310A-44FD-BC73-134B0EAF36AD}"/>
            </a:ext>
          </a:extLst>
        </xdr:cNvPr>
        <xdr:cNvCxnSpPr/>
      </xdr:nvCxnSpPr>
      <xdr:spPr>
        <a:xfrm>
          <a:off x="20434300" y="9829482"/>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30FD1C49-1D13-4539-9114-C44AEF17DF76}"/>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C284BBA7-7282-4C59-A5DC-7F74699AB536}"/>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56832</xdr:rowOff>
    </xdr:from>
    <xdr:to>
      <xdr:col>107</xdr:col>
      <xdr:colOff>50800</xdr:colOff>
      <xdr:row>57</xdr:row>
      <xdr:rowOff>67634</xdr:rowOff>
    </xdr:to>
    <xdr:cxnSp macro="">
      <xdr:nvCxnSpPr>
        <xdr:cNvPr id="792" name="直線コネクタ 791">
          <a:extLst>
            <a:ext uri="{FF2B5EF4-FFF2-40B4-BE49-F238E27FC236}">
              <a16:creationId xmlns:a16="http://schemas.microsoft.com/office/drawing/2014/main" id="{012703B8-2912-4AEB-9221-B74C20DE3F60}"/>
            </a:ext>
          </a:extLst>
        </xdr:cNvPr>
        <xdr:cNvCxnSpPr/>
      </xdr:nvCxnSpPr>
      <xdr:spPr>
        <a:xfrm flipV="1">
          <a:off x="19545300" y="9829482"/>
          <a:ext cx="8890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A88B9F26-CC79-463C-A23F-4B68502CA0D5}"/>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23F063F3-6E04-4EDD-98D0-8B6B656F292D}"/>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67634</xdr:rowOff>
    </xdr:from>
    <xdr:to>
      <xdr:col>102</xdr:col>
      <xdr:colOff>114300</xdr:colOff>
      <xdr:row>57</xdr:row>
      <xdr:rowOff>116040</xdr:rowOff>
    </xdr:to>
    <xdr:cxnSp macro="">
      <xdr:nvCxnSpPr>
        <xdr:cNvPr id="795" name="直線コネクタ 794">
          <a:extLst>
            <a:ext uri="{FF2B5EF4-FFF2-40B4-BE49-F238E27FC236}">
              <a16:creationId xmlns:a16="http://schemas.microsoft.com/office/drawing/2014/main" id="{20C7A6A9-3971-4A88-9966-A7A707444A76}"/>
            </a:ext>
          </a:extLst>
        </xdr:cNvPr>
        <xdr:cNvCxnSpPr/>
      </xdr:nvCxnSpPr>
      <xdr:spPr>
        <a:xfrm flipV="1">
          <a:off x="18656300" y="9840284"/>
          <a:ext cx="889000" cy="4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4D8DF54F-3CF1-459F-9790-18BBA3F7E651}"/>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58385A18-3CDE-4B80-B614-EB6225318FB8}"/>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7FB05838-9BA7-41F7-B75C-B2A9AF5B47A1}"/>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42BFBD56-A81E-4D97-9FEE-370CFD66EFDF}"/>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808A73EF-34BB-4C50-A98C-CB0E4C9571A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C4FBCDAC-306E-4927-BFFD-DEDCDD89FE7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9B02F3F6-3D97-44A7-A46C-AD978B7CFDC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EDEC90BD-9B0D-4055-9120-892B1893733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226E27D0-2B69-4CC6-B4DA-4DEA59031B9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38894</xdr:rowOff>
    </xdr:from>
    <xdr:to>
      <xdr:col>116</xdr:col>
      <xdr:colOff>114300</xdr:colOff>
      <xdr:row>57</xdr:row>
      <xdr:rowOff>140494</xdr:rowOff>
    </xdr:to>
    <xdr:sp macro="" textlink="">
      <xdr:nvSpPr>
        <xdr:cNvPr id="805" name="楕円 804">
          <a:extLst>
            <a:ext uri="{FF2B5EF4-FFF2-40B4-BE49-F238E27FC236}">
              <a16:creationId xmlns:a16="http://schemas.microsoft.com/office/drawing/2014/main" id="{E7AFB52E-3D36-485F-A2A2-D1751023BFD2}"/>
            </a:ext>
          </a:extLst>
        </xdr:cNvPr>
        <xdr:cNvSpPr/>
      </xdr:nvSpPr>
      <xdr:spPr>
        <a:xfrm>
          <a:off x="22110700" y="98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169721</xdr:rowOff>
    </xdr:from>
    <xdr:ext cx="469744" cy="259045"/>
    <xdr:sp macro="" textlink="">
      <xdr:nvSpPr>
        <xdr:cNvPr id="806" name="貸付金該当値テキスト">
          <a:extLst>
            <a:ext uri="{FF2B5EF4-FFF2-40B4-BE49-F238E27FC236}">
              <a16:creationId xmlns:a16="http://schemas.microsoft.com/office/drawing/2014/main" id="{0A6DBB55-BCE8-45E4-94B0-C85699F6FE20}"/>
            </a:ext>
          </a:extLst>
        </xdr:cNvPr>
        <xdr:cNvSpPr txBox="1"/>
      </xdr:nvSpPr>
      <xdr:spPr>
        <a:xfrm>
          <a:off x="22212300" y="95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10547</xdr:rowOff>
    </xdr:from>
    <xdr:to>
      <xdr:col>112</xdr:col>
      <xdr:colOff>38100</xdr:colOff>
      <xdr:row>57</xdr:row>
      <xdr:rowOff>112147</xdr:rowOff>
    </xdr:to>
    <xdr:sp macro="" textlink="">
      <xdr:nvSpPr>
        <xdr:cNvPr id="807" name="楕円 806">
          <a:extLst>
            <a:ext uri="{FF2B5EF4-FFF2-40B4-BE49-F238E27FC236}">
              <a16:creationId xmlns:a16="http://schemas.microsoft.com/office/drawing/2014/main" id="{629779B3-458B-4A46-A27F-CC20F5E4C90A}"/>
            </a:ext>
          </a:extLst>
        </xdr:cNvPr>
        <xdr:cNvSpPr/>
      </xdr:nvSpPr>
      <xdr:spPr>
        <a:xfrm>
          <a:off x="21272500" y="97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128674</xdr:rowOff>
    </xdr:from>
    <xdr:ext cx="469744" cy="259045"/>
    <xdr:sp macro="" textlink="">
      <xdr:nvSpPr>
        <xdr:cNvPr id="808" name="テキスト ボックス 807">
          <a:extLst>
            <a:ext uri="{FF2B5EF4-FFF2-40B4-BE49-F238E27FC236}">
              <a16:creationId xmlns:a16="http://schemas.microsoft.com/office/drawing/2014/main" id="{3CAD9CD1-4CAC-4782-B9A0-423B3E6392D9}"/>
            </a:ext>
          </a:extLst>
        </xdr:cNvPr>
        <xdr:cNvSpPr txBox="1"/>
      </xdr:nvSpPr>
      <xdr:spPr>
        <a:xfrm>
          <a:off x="21088428" y="955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6032</xdr:rowOff>
    </xdr:from>
    <xdr:to>
      <xdr:col>107</xdr:col>
      <xdr:colOff>101600</xdr:colOff>
      <xdr:row>57</xdr:row>
      <xdr:rowOff>107632</xdr:rowOff>
    </xdr:to>
    <xdr:sp macro="" textlink="">
      <xdr:nvSpPr>
        <xdr:cNvPr id="809" name="楕円 808">
          <a:extLst>
            <a:ext uri="{FF2B5EF4-FFF2-40B4-BE49-F238E27FC236}">
              <a16:creationId xmlns:a16="http://schemas.microsoft.com/office/drawing/2014/main" id="{BEDD6672-482B-4B4D-98EC-1FE8EFED90B1}"/>
            </a:ext>
          </a:extLst>
        </xdr:cNvPr>
        <xdr:cNvSpPr/>
      </xdr:nvSpPr>
      <xdr:spPr>
        <a:xfrm>
          <a:off x="20383500" y="97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98759</xdr:rowOff>
    </xdr:from>
    <xdr:ext cx="469744" cy="259045"/>
    <xdr:sp macro="" textlink="">
      <xdr:nvSpPr>
        <xdr:cNvPr id="810" name="テキスト ボックス 809">
          <a:extLst>
            <a:ext uri="{FF2B5EF4-FFF2-40B4-BE49-F238E27FC236}">
              <a16:creationId xmlns:a16="http://schemas.microsoft.com/office/drawing/2014/main" id="{77AE5461-B8D4-40E1-B2FA-5AAFD01DDA7C}"/>
            </a:ext>
          </a:extLst>
        </xdr:cNvPr>
        <xdr:cNvSpPr txBox="1"/>
      </xdr:nvSpPr>
      <xdr:spPr>
        <a:xfrm>
          <a:off x="20199428" y="987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16834</xdr:rowOff>
    </xdr:from>
    <xdr:to>
      <xdr:col>102</xdr:col>
      <xdr:colOff>165100</xdr:colOff>
      <xdr:row>57</xdr:row>
      <xdr:rowOff>118434</xdr:rowOff>
    </xdr:to>
    <xdr:sp macro="" textlink="">
      <xdr:nvSpPr>
        <xdr:cNvPr id="811" name="楕円 810">
          <a:extLst>
            <a:ext uri="{FF2B5EF4-FFF2-40B4-BE49-F238E27FC236}">
              <a16:creationId xmlns:a16="http://schemas.microsoft.com/office/drawing/2014/main" id="{31BDB678-099C-4AE0-8DFB-E8038CAE5C70}"/>
            </a:ext>
          </a:extLst>
        </xdr:cNvPr>
        <xdr:cNvSpPr/>
      </xdr:nvSpPr>
      <xdr:spPr>
        <a:xfrm>
          <a:off x="19494500" y="97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109561</xdr:rowOff>
    </xdr:from>
    <xdr:ext cx="469744" cy="259045"/>
    <xdr:sp macro="" textlink="">
      <xdr:nvSpPr>
        <xdr:cNvPr id="812" name="テキスト ボックス 811">
          <a:extLst>
            <a:ext uri="{FF2B5EF4-FFF2-40B4-BE49-F238E27FC236}">
              <a16:creationId xmlns:a16="http://schemas.microsoft.com/office/drawing/2014/main" id="{873555B8-BF51-450E-9863-D2EBDE8AC430}"/>
            </a:ext>
          </a:extLst>
        </xdr:cNvPr>
        <xdr:cNvSpPr txBox="1"/>
      </xdr:nvSpPr>
      <xdr:spPr>
        <a:xfrm>
          <a:off x="19310428" y="98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65240</xdr:rowOff>
    </xdr:from>
    <xdr:to>
      <xdr:col>98</xdr:col>
      <xdr:colOff>38100</xdr:colOff>
      <xdr:row>57</xdr:row>
      <xdr:rowOff>166840</xdr:rowOff>
    </xdr:to>
    <xdr:sp macro="" textlink="">
      <xdr:nvSpPr>
        <xdr:cNvPr id="813" name="楕円 812">
          <a:extLst>
            <a:ext uri="{FF2B5EF4-FFF2-40B4-BE49-F238E27FC236}">
              <a16:creationId xmlns:a16="http://schemas.microsoft.com/office/drawing/2014/main" id="{79D5042B-D5CA-4F30-8D37-CB6C6E3616E0}"/>
            </a:ext>
          </a:extLst>
        </xdr:cNvPr>
        <xdr:cNvSpPr/>
      </xdr:nvSpPr>
      <xdr:spPr>
        <a:xfrm>
          <a:off x="18605500" y="98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157967</xdr:rowOff>
    </xdr:from>
    <xdr:ext cx="469744" cy="259045"/>
    <xdr:sp macro="" textlink="">
      <xdr:nvSpPr>
        <xdr:cNvPr id="814" name="テキスト ボックス 813">
          <a:extLst>
            <a:ext uri="{FF2B5EF4-FFF2-40B4-BE49-F238E27FC236}">
              <a16:creationId xmlns:a16="http://schemas.microsoft.com/office/drawing/2014/main" id="{28AB1ACB-C910-433E-8450-87D750D276C3}"/>
            </a:ext>
          </a:extLst>
        </xdr:cNvPr>
        <xdr:cNvSpPr txBox="1"/>
      </xdr:nvSpPr>
      <xdr:spPr>
        <a:xfrm>
          <a:off x="18421428" y="993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608F3E7A-464C-4EE2-8E08-C3C99E7FE37E}"/>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2FE783C1-BDD3-4074-B231-0B9DEC8BF2C2}"/>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F00CD5CC-78C9-4DFC-BD7A-84BE8887514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86BC5123-D376-46B2-AE03-E01D24413F1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7ABA3F90-1921-4FD6-B11F-086264808FE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5CB6F2B2-1A3A-4C32-AA72-E7A0233E04BE}"/>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7D68A8F5-33C5-462E-AFE0-6E9ABEE2C869}"/>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412EE8BE-62A3-472F-8DBF-480876DBFA38}"/>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13EE39F4-5EBF-41EF-A9CB-3C0A1DBE598D}"/>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64BE5A9D-8309-4B4E-BC54-B5FFEA21FAC5}"/>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54303AA7-F77F-4CAD-9499-4BFC4AEBFE6C}"/>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AE4ECF2C-98A8-4607-B6C2-694D8348EEB2}"/>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2A3C9EA9-6F8F-4A4B-B758-1291D72A6D5F}"/>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D61D8C64-D575-492D-A4BA-32D17DBFFCDA}"/>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AF28678C-B8A6-4EC9-B897-92EFF79FE8C1}"/>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2D570F77-E343-4F02-90E8-8C014D3E8C3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BDB00A0D-E56F-426B-B950-3D85BAF0A454}"/>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E06ED73D-408D-4135-8178-2072A4F8D3F2}"/>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D7F69FAB-D7D4-4B81-8577-0302EBE53D76}"/>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8E046623-6273-402B-9954-D52E47C25579}"/>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7AB3C203-7BFF-40C0-B629-A345C518FEBD}"/>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40DCE7BD-A7E9-437C-BD45-89788F798D86}"/>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CD546F04-6863-46D2-998F-2C7C8DC4D1D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AFCFA0DC-6A21-4487-9247-5F0EAB8E4177}"/>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28D91E3D-38FB-4F2F-9437-6BCB2656136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1918E17C-415C-4A8A-8535-FC4BDE04E654}"/>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FBE19405-1DC9-426E-AD7A-780E95882755}"/>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AF43C641-C28B-462C-BE46-8A3D85663E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9D8DB7BA-1E5D-47F1-AAE5-04FEEEB0CE57}"/>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B1381858-45E7-4B0A-BD89-72F890082E68}"/>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28156</xdr:rowOff>
    </xdr:from>
    <xdr:to>
      <xdr:col>116</xdr:col>
      <xdr:colOff>63500</xdr:colOff>
      <xdr:row>78</xdr:row>
      <xdr:rowOff>42819</xdr:rowOff>
    </xdr:to>
    <xdr:cxnSp macro="">
      <xdr:nvCxnSpPr>
        <xdr:cNvPr id="845" name="直線コネクタ 844">
          <a:extLst>
            <a:ext uri="{FF2B5EF4-FFF2-40B4-BE49-F238E27FC236}">
              <a16:creationId xmlns:a16="http://schemas.microsoft.com/office/drawing/2014/main" id="{CD095597-9681-46DE-B4D9-B5FCD4526FE3}"/>
            </a:ext>
          </a:extLst>
        </xdr:cNvPr>
        <xdr:cNvCxnSpPr/>
      </xdr:nvCxnSpPr>
      <xdr:spPr>
        <a:xfrm flipV="1">
          <a:off x="21323300" y="13401256"/>
          <a:ext cx="8382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23405887-513F-4673-BA30-F5CE7BAABE8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3994E1AE-CE61-4F4A-9FBA-0A4635E0C68A}"/>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42819</xdr:rowOff>
    </xdr:from>
    <xdr:to>
      <xdr:col>111</xdr:col>
      <xdr:colOff>177800</xdr:colOff>
      <xdr:row>78</xdr:row>
      <xdr:rowOff>47574</xdr:rowOff>
    </xdr:to>
    <xdr:cxnSp macro="">
      <xdr:nvCxnSpPr>
        <xdr:cNvPr id="848" name="直線コネクタ 847">
          <a:extLst>
            <a:ext uri="{FF2B5EF4-FFF2-40B4-BE49-F238E27FC236}">
              <a16:creationId xmlns:a16="http://schemas.microsoft.com/office/drawing/2014/main" id="{3C2054C3-ED40-41A2-B84A-650E658DB45F}"/>
            </a:ext>
          </a:extLst>
        </xdr:cNvPr>
        <xdr:cNvCxnSpPr/>
      </xdr:nvCxnSpPr>
      <xdr:spPr>
        <a:xfrm flipV="1">
          <a:off x="20434300" y="13415919"/>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2EFFAA-B78D-4F89-B1BA-FE038DD4E74A}"/>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4DE0623A-BB81-4A60-9EC8-32285B09938F}"/>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47574</xdr:rowOff>
    </xdr:from>
    <xdr:to>
      <xdr:col>107</xdr:col>
      <xdr:colOff>50800</xdr:colOff>
      <xdr:row>78</xdr:row>
      <xdr:rowOff>54367</xdr:rowOff>
    </xdr:to>
    <xdr:cxnSp macro="">
      <xdr:nvCxnSpPr>
        <xdr:cNvPr id="851" name="直線コネクタ 850">
          <a:extLst>
            <a:ext uri="{FF2B5EF4-FFF2-40B4-BE49-F238E27FC236}">
              <a16:creationId xmlns:a16="http://schemas.microsoft.com/office/drawing/2014/main" id="{54A77021-8226-4435-B60C-FFD4465DB8B8}"/>
            </a:ext>
          </a:extLst>
        </xdr:cNvPr>
        <xdr:cNvCxnSpPr/>
      </xdr:nvCxnSpPr>
      <xdr:spPr>
        <a:xfrm flipV="1">
          <a:off x="19545300" y="13420674"/>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5B2300AE-CDE7-47D7-B2D8-1878C369E2DD}"/>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2D8F9343-D570-412B-986D-3AB12BD09A84}"/>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54367</xdr:rowOff>
    </xdr:from>
    <xdr:to>
      <xdr:col>102</xdr:col>
      <xdr:colOff>114300</xdr:colOff>
      <xdr:row>78</xdr:row>
      <xdr:rowOff>57260</xdr:rowOff>
    </xdr:to>
    <xdr:cxnSp macro="">
      <xdr:nvCxnSpPr>
        <xdr:cNvPr id="854" name="直線コネクタ 853">
          <a:extLst>
            <a:ext uri="{FF2B5EF4-FFF2-40B4-BE49-F238E27FC236}">
              <a16:creationId xmlns:a16="http://schemas.microsoft.com/office/drawing/2014/main" id="{4A5F80CE-057D-4B96-B48C-E52CE9782961}"/>
            </a:ext>
          </a:extLst>
        </xdr:cNvPr>
        <xdr:cNvCxnSpPr/>
      </xdr:nvCxnSpPr>
      <xdr:spPr>
        <a:xfrm flipV="1">
          <a:off x="18656300" y="13427467"/>
          <a:ext cx="8890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6833A6F7-295B-4295-85B7-E59E1B2CD32A}"/>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9CBA22B4-1F0B-48EC-9106-CA1111D132CA}"/>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E03C59BA-378D-445B-8BD9-8D3A37B0FC3A}"/>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CC1D5DB8-4CD6-4502-BB3E-A3780948B3E7}"/>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FA6F0DF-CE81-4A03-8F86-1A9F444AE43B}"/>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5C939D71-0E78-42B4-98EF-E53DEA4D7FCB}"/>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5F6F0EB-892E-4297-8AC5-32EF7B49B6F1}"/>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3B2D2937-8560-4FF5-B1D1-8EE5AE496A4F}"/>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489B6428-F67D-4B08-A0EF-7591E856E6E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148806</xdr:rowOff>
    </xdr:from>
    <xdr:to>
      <xdr:col>116</xdr:col>
      <xdr:colOff>114300</xdr:colOff>
      <xdr:row>78</xdr:row>
      <xdr:rowOff>78956</xdr:rowOff>
    </xdr:to>
    <xdr:sp macro="" textlink="">
      <xdr:nvSpPr>
        <xdr:cNvPr id="864" name="楕円 863">
          <a:extLst>
            <a:ext uri="{FF2B5EF4-FFF2-40B4-BE49-F238E27FC236}">
              <a16:creationId xmlns:a16="http://schemas.microsoft.com/office/drawing/2014/main" id="{17E1ED3B-BE03-4508-AA20-22C4957CBFDB}"/>
            </a:ext>
          </a:extLst>
        </xdr:cNvPr>
        <xdr:cNvSpPr/>
      </xdr:nvSpPr>
      <xdr:spPr>
        <a:xfrm>
          <a:off x="22110700" y="133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63733</xdr:rowOff>
    </xdr:from>
    <xdr:ext cx="534377" cy="259045"/>
    <xdr:sp macro="" textlink="">
      <xdr:nvSpPr>
        <xdr:cNvPr id="865" name="繰出金該当値テキスト">
          <a:extLst>
            <a:ext uri="{FF2B5EF4-FFF2-40B4-BE49-F238E27FC236}">
              <a16:creationId xmlns:a16="http://schemas.microsoft.com/office/drawing/2014/main" id="{7590766A-46E0-4E4C-97BD-88D3CE840FB8}"/>
            </a:ext>
          </a:extLst>
        </xdr:cNvPr>
        <xdr:cNvSpPr txBox="1"/>
      </xdr:nvSpPr>
      <xdr:spPr>
        <a:xfrm>
          <a:off x="22212300" y="132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163469</xdr:rowOff>
    </xdr:from>
    <xdr:to>
      <xdr:col>112</xdr:col>
      <xdr:colOff>38100</xdr:colOff>
      <xdr:row>78</xdr:row>
      <xdr:rowOff>93619</xdr:rowOff>
    </xdr:to>
    <xdr:sp macro="" textlink="">
      <xdr:nvSpPr>
        <xdr:cNvPr id="866" name="楕円 865">
          <a:extLst>
            <a:ext uri="{FF2B5EF4-FFF2-40B4-BE49-F238E27FC236}">
              <a16:creationId xmlns:a16="http://schemas.microsoft.com/office/drawing/2014/main" id="{B1BB3BA9-1964-4EDA-877A-9DB30C1ED93E}"/>
            </a:ext>
          </a:extLst>
        </xdr:cNvPr>
        <xdr:cNvSpPr/>
      </xdr:nvSpPr>
      <xdr:spPr>
        <a:xfrm>
          <a:off x="21272500" y="133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84746</xdr:rowOff>
    </xdr:from>
    <xdr:ext cx="534377" cy="259045"/>
    <xdr:sp macro="" textlink="">
      <xdr:nvSpPr>
        <xdr:cNvPr id="867" name="テキスト ボックス 866">
          <a:extLst>
            <a:ext uri="{FF2B5EF4-FFF2-40B4-BE49-F238E27FC236}">
              <a16:creationId xmlns:a16="http://schemas.microsoft.com/office/drawing/2014/main" id="{60EEEA9B-7D84-444E-8F91-314B0397F361}"/>
            </a:ext>
          </a:extLst>
        </xdr:cNvPr>
        <xdr:cNvSpPr txBox="1"/>
      </xdr:nvSpPr>
      <xdr:spPr>
        <a:xfrm>
          <a:off x="21056111" y="134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168224</xdr:rowOff>
    </xdr:from>
    <xdr:to>
      <xdr:col>107</xdr:col>
      <xdr:colOff>101600</xdr:colOff>
      <xdr:row>78</xdr:row>
      <xdr:rowOff>98374</xdr:rowOff>
    </xdr:to>
    <xdr:sp macro="" textlink="">
      <xdr:nvSpPr>
        <xdr:cNvPr id="868" name="楕円 867">
          <a:extLst>
            <a:ext uri="{FF2B5EF4-FFF2-40B4-BE49-F238E27FC236}">
              <a16:creationId xmlns:a16="http://schemas.microsoft.com/office/drawing/2014/main" id="{0F02EE0B-A6E3-47BC-A7F1-19FB5448C765}"/>
            </a:ext>
          </a:extLst>
        </xdr:cNvPr>
        <xdr:cNvSpPr/>
      </xdr:nvSpPr>
      <xdr:spPr>
        <a:xfrm>
          <a:off x="20383500" y="133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89501</xdr:rowOff>
    </xdr:from>
    <xdr:ext cx="534377" cy="259045"/>
    <xdr:sp macro="" textlink="">
      <xdr:nvSpPr>
        <xdr:cNvPr id="869" name="テキスト ボックス 868">
          <a:extLst>
            <a:ext uri="{FF2B5EF4-FFF2-40B4-BE49-F238E27FC236}">
              <a16:creationId xmlns:a16="http://schemas.microsoft.com/office/drawing/2014/main" id="{B9084FB9-FF75-4D62-8BF5-53E594ED6146}"/>
            </a:ext>
          </a:extLst>
        </xdr:cNvPr>
        <xdr:cNvSpPr txBox="1"/>
      </xdr:nvSpPr>
      <xdr:spPr>
        <a:xfrm>
          <a:off x="20167111" y="134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3567</xdr:rowOff>
    </xdr:from>
    <xdr:to>
      <xdr:col>102</xdr:col>
      <xdr:colOff>165100</xdr:colOff>
      <xdr:row>78</xdr:row>
      <xdr:rowOff>105167</xdr:rowOff>
    </xdr:to>
    <xdr:sp macro="" textlink="">
      <xdr:nvSpPr>
        <xdr:cNvPr id="870" name="楕円 869">
          <a:extLst>
            <a:ext uri="{FF2B5EF4-FFF2-40B4-BE49-F238E27FC236}">
              <a16:creationId xmlns:a16="http://schemas.microsoft.com/office/drawing/2014/main" id="{8584C4A5-29B1-4C2B-90D3-E8C42B58D8E3}"/>
            </a:ext>
          </a:extLst>
        </xdr:cNvPr>
        <xdr:cNvSpPr/>
      </xdr:nvSpPr>
      <xdr:spPr>
        <a:xfrm>
          <a:off x="19494500" y="1337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96294</xdr:rowOff>
    </xdr:from>
    <xdr:ext cx="534377" cy="259045"/>
    <xdr:sp macro="" textlink="">
      <xdr:nvSpPr>
        <xdr:cNvPr id="871" name="テキスト ボックス 870">
          <a:extLst>
            <a:ext uri="{FF2B5EF4-FFF2-40B4-BE49-F238E27FC236}">
              <a16:creationId xmlns:a16="http://schemas.microsoft.com/office/drawing/2014/main" id="{6E92DF41-36A5-4422-A794-5D75F319CF1D}"/>
            </a:ext>
          </a:extLst>
        </xdr:cNvPr>
        <xdr:cNvSpPr txBox="1"/>
      </xdr:nvSpPr>
      <xdr:spPr>
        <a:xfrm>
          <a:off x="19278111" y="1346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6460</xdr:rowOff>
    </xdr:from>
    <xdr:to>
      <xdr:col>98</xdr:col>
      <xdr:colOff>38100</xdr:colOff>
      <xdr:row>78</xdr:row>
      <xdr:rowOff>108060</xdr:rowOff>
    </xdr:to>
    <xdr:sp macro="" textlink="">
      <xdr:nvSpPr>
        <xdr:cNvPr id="872" name="楕円 871">
          <a:extLst>
            <a:ext uri="{FF2B5EF4-FFF2-40B4-BE49-F238E27FC236}">
              <a16:creationId xmlns:a16="http://schemas.microsoft.com/office/drawing/2014/main" id="{BF87AEC8-B98B-4750-95AF-580220C8032C}"/>
            </a:ext>
          </a:extLst>
        </xdr:cNvPr>
        <xdr:cNvSpPr/>
      </xdr:nvSpPr>
      <xdr:spPr>
        <a:xfrm>
          <a:off x="18605500" y="133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99187</xdr:rowOff>
    </xdr:from>
    <xdr:ext cx="534377" cy="259045"/>
    <xdr:sp macro="" textlink="">
      <xdr:nvSpPr>
        <xdr:cNvPr id="873" name="テキスト ボックス 872">
          <a:extLst>
            <a:ext uri="{FF2B5EF4-FFF2-40B4-BE49-F238E27FC236}">
              <a16:creationId xmlns:a16="http://schemas.microsoft.com/office/drawing/2014/main" id="{D7EABFB2-96B3-4F6B-A036-7DDD9821D942}"/>
            </a:ext>
          </a:extLst>
        </xdr:cNvPr>
        <xdr:cNvSpPr txBox="1"/>
      </xdr:nvSpPr>
      <xdr:spPr>
        <a:xfrm>
          <a:off x="18389111" y="13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31F510E-6ED3-4D9F-8255-04CF60D08DFD}"/>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FD4EABB7-A1B8-4FF7-995B-CDA07F8D5631}"/>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ED3ED0B3-87B3-41E6-B75E-5CBE43F73735}"/>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4007B284-EA5F-450D-AC04-1C3281968FE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9F2240FE-8101-4A56-8AFE-1033F5816F57}"/>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D76D2715-7EAE-49E9-91B3-4B1D19C8F603}"/>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A9D4C8A6-7C05-47B0-A8CB-3715043426BC}"/>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A89B5D9A-CB6E-46B6-B48A-13BA79140E41}"/>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48D9BDF5-58E9-4164-A32C-0822DA528BF6}"/>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A496506B-60BF-4046-9889-4CC65F986CF9}"/>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C2DAC433-9E75-43CD-A1CD-C014548811B5}"/>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40ACD601-B085-4A1C-BA1D-C978A3636062}"/>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8781170-DF20-4C35-9F42-63ABD6AC46B9}"/>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493A3784-CEDE-4798-8CB5-A7F9E7459EB5}"/>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476EB82-3A45-418F-9878-459CEC2E72DE}"/>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C922392D-167C-4DE9-B956-3B4ED8E9CA99}"/>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79F82EE-9CE6-461C-8C6F-0D2AAC3B7333}"/>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6C3C2D02-282C-49DD-A214-CE286B64285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A50BC134-4F49-4600-AB45-4CE81FFFFFF1}"/>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B9BC6C6-33C5-462D-B6C1-E93D7AECB34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367A311C-961E-4FF7-B8CD-9BC894AB8A75}"/>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8E380291-64B7-404B-92D8-A6477CD317D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E0E68949-E079-4636-8CBF-F357BC027014}"/>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6FD8246E-3CD6-4922-B79F-03569F3D9A5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E165F1AD-E758-4A4F-AD41-B12A6AE179A2}"/>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5382ACC8-0C28-47B4-8E1D-9730EFAF523B}"/>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87B7FE0E-D8D0-4206-8B8A-16EFF8B7C07C}"/>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C5871518-306A-4656-9D87-1F20BA9B9BBF}"/>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323939D1-0ED6-4F87-BAE7-678EB0FED6F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56F1DA05-B246-40BB-A5EA-95A2C23AC73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BF0F577E-D72B-4496-AD0F-B624136BB795}"/>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F48DB1D0-480F-4BB1-8A4D-BA93A4D18DA6}"/>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9488F065-070A-41A8-B707-A22694F46391}"/>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46C485D9-23C2-4AB0-8AE2-A5F4D1D4D5BC}"/>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D70FF259-EFD2-4CCE-AA60-09CCE56DECD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B4FA4742-5038-4E1D-8032-EA160E67010F}"/>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B5C9AF84-2417-408D-973C-2D1BB999E462}"/>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1A23936E-4E58-431F-BABA-EFA334815AB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A9BE4180-B682-40D8-804C-A94FEAA3EE3D}"/>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D969348C-CDEF-4AD0-BF8E-170A4DE191D5}"/>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B211D0EA-CB1E-490D-907D-E458C0101AE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F44C2018-9AE5-403F-AD6A-DB4FB591913A}"/>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F3787D62-5A2C-411A-8AEB-18B2FFC0424E}"/>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1A812ED2-C3C7-4F2F-AEDF-C4FA9F013E62}"/>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8AF15A8D-0689-4A75-A001-E247C730FBCC}"/>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7B1018BB-D5A6-41AF-BBE3-18D87169D82C}"/>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394FA143-A5E3-4DD8-92D5-B8F45B324D4A}"/>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CEA20476-8550-487A-A587-AA3BFED7C6D5}"/>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EE49440B-4A0F-4A05-84C8-7726BA176BA5}"/>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84E9E125-844F-482D-8518-1598719C138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3AD370C1-4634-4B24-98E1-8FED389AF32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9C8D99B0-343C-4820-9E08-B5793EEA9FB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歳出決算総額は住民一人当たり５１４，８３１円となっている。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人件費については、会計年度任用職員（パートタイム）人件費の増、期末勤勉手当等の増により微増となった。扶助費については、物価高騰対応重点支援給付金・低所得者支援給付金により増加となった。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投資的経費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普通建設事業費については、基山小学校増築校舎購入費用や街なみ環境整備事業に係る工事費の増に伴い前年度に比べ増加した。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物件費については、デジタル田園都市国家構想推進交付金を受け、新たにデジタル流通基盤による高齢者支援業務委託等を行い増加した。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積立金については、財政調整基金・ふるさと応援寄附金事業への積立金の増により増加した。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0127E2-FEAA-409B-A4F5-458B7CCC9C0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DD0FCF6-DCC8-4D75-A203-7538B9785BD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BC66811-749B-4EF1-AA89-1EB73ECD58F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02830DB-3969-46C9-8B5F-E38F8E2BBD9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A733A6-CCEE-4EF6-B544-43D6B74DFF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A35310-6232-41A3-AA61-1FADFA42758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CB66C4-9F78-4ED6-94F6-72CB7F9225B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1DC7B1-F2ED-4527-8E14-15652B1AD5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F02EE1B-0FFB-4566-8BA1-F46DAE6AA2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51954A9-97FB-4577-9499-F576EFD900D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17,575
17,197
22.15
9,382,314
9,048,159
290,559
4,533,797
6,005,721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89D89A-AA57-408D-BCCA-93D9404D4C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4EEE93-9399-44A6-9523-FA071E8A0E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2C16EA-81E5-4AC1-A558-4C202FB3F8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1A33A3-409C-473C-96A8-C0575258A04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4C0E0F-0A16-4352-93A2-7CC9D51DC2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69111C1-A3BD-446A-8E5D-88E6EBBEF305}"/>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65DD89C-9589-4961-A3AE-63F64DA144E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91E018D-776B-4A80-B66A-8F34EC6F451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D89EEC5-F3D7-4B47-BDF6-C349C5482D9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C7E11F-964D-4EF4-BB64-830FB57C04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38708B6-211D-4E1F-86BD-8E5F68DDAAA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C47CCB4-D5F7-4437-800E-2380A6DE5A5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3012CBE-8DEE-47B3-837D-50D004E5E6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D049BC0-9866-4287-97BD-834E4D0E29F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52BBEC-C42A-41DE-9757-7237825147A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3B31384-EC6F-4ACB-B163-175A2E21D9D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F8D45D-9572-4ED8-BA1B-FCFCBC03770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78CD918-EAF9-4B94-A055-C8600F67EF5A}"/>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1CA408C-5A0B-4212-A158-720A79156AF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8CCA50F-A82E-4D16-9F76-B245419FC8E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A196750-6B26-453E-8E02-EC03272C4B0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4734974-A03F-4400-B8DB-A779A32E07A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F086EC6-036B-42FE-A739-5EC31AC0307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EFEBBAC-9465-4FFE-BCF2-BFA2CFB6992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650B9F9-0F76-4750-9CF9-74D11206C64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ADFA864-009B-4DBF-97E8-C391FDB5037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7E4A362-8813-45D5-B427-7D614CC05CB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01E5D3A-8EFF-4BFF-BB64-D098FD75DDF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612F1F6-68FA-4F78-9329-10A4DE1A0EB2}"/>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81C0435-2BFE-482F-B4DE-4D81A25C2E4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A6B3B7D0-6E6C-45C1-8FDA-742192DA22E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AD60578A-FE2B-49F4-BD0E-A6A7FBA86502}"/>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DD4421CB-1A52-4BD6-8573-33F0928A0848}"/>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C6419DE1-88D6-4938-9897-96F9D350EA92}"/>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8453340E-93DB-47D7-8C40-BC63BB1DF582}"/>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51154F35-3039-4BFA-948D-D4919DADBB2F}"/>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FFC49A80-F209-4661-B0AF-0420CFDC6A54}"/>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962A813E-7B63-40EB-9268-BAC9A4515783}"/>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216E01EA-920A-431A-B2FD-EFD766ED9612}"/>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F02D3251-48D1-49AA-9F4E-CD46841F9CF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4E471BE1-13C1-495E-8DA9-7C17FE859506}"/>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6577D893-9C55-4718-BF3D-3EFA39F8B813}"/>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76C806C-6BE6-4B4B-A36B-0512E1AD800F}"/>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CD3542B4-8F93-4853-81E7-C3E2C73F60A6}"/>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EF72CE7E-7947-475D-9E72-C6B01F07E2D8}"/>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1D859AA9-0AEB-4BB4-BDDF-79406156CCCD}"/>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56561D12-0093-4FB3-9050-DC5F0B3F7BC2}"/>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120726</xdr:rowOff>
    </xdr:from>
    <xdr:to>
      <xdr:col>24</xdr:col>
      <xdr:colOff>63500</xdr:colOff>
      <xdr:row>37</xdr:row>
      <xdr:rowOff>3683</xdr:rowOff>
    </xdr:to>
    <xdr:cxnSp macro="">
      <xdr:nvCxnSpPr>
        <xdr:cNvPr id="59" name="直線コネクタ 58">
          <a:extLst>
            <a:ext uri="{FF2B5EF4-FFF2-40B4-BE49-F238E27FC236}">
              <a16:creationId xmlns:a16="http://schemas.microsoft.com/office/drawing/2014/main" id="{4CBF2733-1892-4336-9526-3CB91AAA3AE3}"/>
            </a:ext>
          </a:extLst>
        </xdr:cNvPr>
        <xdr:cNvCxnSpPr/>
      </xdr:nvCxnSpPr>
      <xdr:spPr>
        <a:xfrm flipV="1">
          <a:off x="3797300" y="6292926"/>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7C8DC9D8-1889-48D9-A3CA-CDEA7D454297}"/>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DD44A594-40F6-4F3C-8F93-534A1A8BEFB5}"/>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3683</xdr:rowOff>
    </xdr:from>
    <xdr:to>
      <xdr:col>19</xdr:col>
      <xdr:colOff>177800</xdr:colOff>
      <xdr:row>37</xdr:row>
      <xdr:rowOff>12141</xdr:rowOff>
    </xdr:to>
    <xdr:cxnSp macro="">
      <xdr:nvCxnSpPr>
        <xdr:cNvPr id="62" name="直線コネクタ 61">
          <a:extLst>
            <a:ext uri="{FF2B5EF4-FFF2-40B4-BE49-F238E27FC236}">
              <a16:creationId xmlns:a16="http://schemas.microsoft.com/office/drawing/2014/main" id="{34BB61E2-F13E-4C9A-83A7-B98F3A4AC78D}"/>
            </a:ext>
          </a:extLst>
        </xdr:cNvPr>
        <xdr:cNvCxnSpPr/>
      </xdr:nvCxnSpPr>
      <xdr:spPr>
        <a:xfrm flipV="1">
          <a:off x="2908300" y="6347333"/>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C1769D3C-5FF3-4155-B01B-6DA1E9594D8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281A0F81-90A0-4473-BA11-68C9AF2B9896}"/>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12141</xdr:rowOff>
    </xdr:from>
    <xdr:to>
      <xdr:col>15</xdr:col>
      <xdr:colOff>50800</xdr:colOff>
      <xdr:row>37</xdr:row>
      <xdr:rowOff>21742</xdr:rowOff>
    </xdr:to>
    <xdr:cxnSp macro="">
      <xdr:nvCxnSpPr>
        <xdr:cNvPr id="65" name="直線コネクタ 64">
          <a:extLst>
            <a:ext uri="{FF2B5EF4-FFF2-40B4-BE49-F238E27FC236}">
              <a16:creationId xmlns:a16="http://schemas.microsoft.com/office/drawing/2014/main" id="{519C02FF-6630-49AB-A65A-0B3A74E7F823}"/>
            </a:ext>
          </a:extLst>
        </xdr:cNvPr>
        <xdr:cNvCxnSpPr/>
      </xdr:nvCxnSpPr>
      <xdr:spPr>
        <a:xfrm flipV="1">
          <a:off x="2019300" y="635579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95054BDB-D62B-45F6-B2E0-F2C85419607F}"/>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4D00107D-7A20-46C2-8AD4-68A26BE285FB}"/>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107924</xdr:rowOff>
    </xdr:from>
    <xdr:to>
      <xdr:col>10</xdr:col>
      <xdr:colOff>114300</xdr:colOff>
      <xdr:row>37</xdr:row>
      <xdr:rowOff>21742</xdr:rowOff>
    </xdr:to>
    <xdr:cxnSp macro="">
      <xdr:nvCxnSpPr>
        <xdr:cNvPr id="68" name="直線コネクタ 67">
          <a:extLst>
            <a:ext uri="{FF2B5EF4-FFF2-40B4-BE49-F238E27FC236}">
              <a16:creationId xmlns:a16="http://schemas.microsoft.com/office/drawing/2014/main" id="{CEBDD431-E54B-4BF9-97DD-AA372E0EA9A3}"/>
            </a:ext>
          </a:extLst>
        </xdr:cNvPr>
        <xdr:cNvCxnSpPr/>
      </xdr:nvCxnSpPr>
      <xdr:spPr>
        <a:xfrm>
          <a:off x="1130300" y="6280124"/>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1A3159CA-E2E5-454A-A268-184E8AA15E6C}"/>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1BF23A69-44B5-408A-8146-C9BDD2B5CB69}"/>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4E3CA07F-9052-4382-9BD9-B293FA9B64DF}"/>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FD80E7B8-3D63-4C07-A2EB-3D29C6FC583F}"/>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9A74F11B-4E5A-4F1B-B133-F80907AE92C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3C98FB47-A3AC-4905-9461-BAF9B95B248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5C13E2A-E391-4CFB-94D1-32FAAD391F85}"/>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83AEF35-BA44-4172-BF45-4B05B24F98C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D715A2A-2409-4D76-86F7-CE1FE1E5B7C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69926</xdr:rowOff>
    </xdr:from>
    <xdr:to>
      <xdr:col>24</xdr:col>
      <xdr:colOff>114300</xdr:colOff>
      <xdr:row>37</xdr:row>
      <xdr:rowOff>76</xdr:rowOff>
    </xdr:to>
    <xdr:sp macro="" textlink="">
      <xdr:nvSpPr>
        <xdr:cNvPr id="78" name="楕円 77">
          <a:extLst>
            <a:ext uri="{FF2B5EF4-FFF2-40B4-BE49-F238E27FC236}">
              <a16:creationId xmlns:a16="http://schemas.microsoft.com/office/drawing/2014/main" id="{BC1E350D-0B98-4805-9956-1FC9837EE45C}"/>
            </a:ext>
          </a:extLst>
        </xdr:cNvPr>
        <xdr:cNvSpPr/>
      </xdr:nvSpPr>
      <xdr:spPr>
        <a:xfrm>
          <a:off x="4584700" y="62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48353</xdr:rowOff>
    </xdr:from>
    <xdr:ext cx="469744" cy="259045"/>
    <xdr:sp macro="" textlink="">
      <xdr:nvSpPr>
        <xdr:cNvPr id="79" name="議会費該当値テキスト">
          <a:extLst>
            <a:ext uri="{FF2B5EF4-FFF2-40B4-BE49-F238E27FC236}">
              <a16:creationId xmlns:a16="http://schemas.microsoft.com/office/drawing/2014/main" id="{165A0319-C755-4388-AAB3-D808870FC1FF}"/>
            </a:ext>
          </a:extLst>
        </xdr:cNvPr>
        <xdr:cNvSpPr txBox="1"/>
      </xdr:nvSpPr>
      <xdr:spPr>
        <a:xfrm>
          <a:off x="4686300" y="622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124333</xdr:rowOff>
    </xdr:from>
    <xdr:to>
      <xdr:col>20</xdr:col>
      <xdr:colOff>38100</xdr:colOff>
      <xdr:row>37</xdr:row>
      <xdr:rowOff>54483</xdr:rowOff>
    </xdr:to>
    <xdr:sp macro="" textlink="">
      <xdr:nvSpPr>
        <xdr:cNvPr id="80" name="楕円 79">
          <a:extLst>
            <a:ext uri="{FF2B5EF4-FFF2-40B4-BE49-F238E27FC236}">
              <a16:creationId xmlns:a16="http://schemas.microsoft.com/office/drawing/2014/main" id="{32B098D0-B4F0-4FEA-9BA5-9525DE46AA59}"/>
            </a:ext>
          </a:extLst>
        </xdr:cNvPr>
        <xdr:cNvSpPr/>
      </xdr:nvSpPr>
      <xdr:spPr>
        <a:xfrm>
          <a:off x="3746500" y="62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45610</xdr:rowOff>
    </xdr:from>
    <xdr:ext cx="469744" cy="259045"/>
    <xdr:sp macro="" textlink="">
      <xdr:nvSpPr>
        <xdr:cNvPr id="81" name="テキスト ボックス 80">
          <a:extLst>
            <a:ext uri="{FF2B5EF4-FFF2-40B4-BE49-F238E27FC236}">
              <a16:creationId xmlns:a16="http://schemas.microsoft.com/office/drawing/2014/main" id="{46B3BB41-3D98-46B3-829F-3897693CD516}"/>
            </a:ext>
          </a:extLst>
        </xdr:cNvPr>
        <xdr:cNvSpPr txBox="1"/>
      </xdr:nvSpPr>
      <xdr:spPr>
        <a:xfrm>
          <a:off x="3562428" y="638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132791</xdr:rowOff>
    </xdr:from>
    <xdr:to>
      <xdr:col>15</xdr:col>
      <xdr:colOff>101600</xdr:colOff>
      <xdr:row>37</xdr:row>
      <xdr:rowOff>62941</xdr:rowOff>
    </xdr:to>
    <xdr:sp macro="" textlink="">
      <xdr:nvSpPr>
        <xdr:cNvPr id="82" name="楕円 81">
          <a:extLst>
            <a:ext uri="{FF2B5EF4-FFF2-40B4-BE49-F238E27FC236}">
              <a16:creationId xmlns:a16="http://schemas.microsoft.com/office/drawing/2014/main" id="{5E720EA8-DC2A-45F7-AA09-0DCEA89D7620}"/>
            </a:ext>
          </a:extLst>
        </xdr:cNvPr>
        <xdr:cNvSpPr/>
      </xdr:nvSpPr>
      <xdr:spPr>
        <a:xfrm>
          <a:off x="2857500" y="63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54068</xdr:rowOff>
    </xdr:from>
    <xdr:ext cx="469744" cy="259045"/>
    <xdr:sp macro="" textlink="">
      <xdr:nvSpPr>
        <xdr:cNvPr id="83" name="テキスト ボックス 82">
          <a:extLst>
            <a:ext uri="{FF2B5EF4-FFF2-40B4-BE49-F238E27FC236}">
              <a16:creationId xmlns:a16="http://schemas.microsoft.com/office/drawing/2014/main" id="{C48AA6AF-D202-4D40-A764-0606ABD62F6E}"/>
            </a:ext>
          </a:extLst>
        </xdr:cNvPr>
        <xdr:cNvSpPr txBox="1"/>
      </xdr:nvSpPr>
      <xdr:spPr>
        <a:xfrm>
          <a:off x="2673428" y="639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142392</xdr:rowOff>
    </xdr:from>
    <xdr:to>
      <xdr:col>10</xdr:col>
      <xdr:colOff>165100</xdr:colOff>
      <xdr:row>37</xdr:row>
      <xdr:rowOff>72542</xdr:rowOff>
    </xdr:to>
    <xdr:sp macro="" textlink="">
      <xdr:nvSpPr>
        <xdr:cNvPr id="84" name="楕円 83">
          <a:extLst>
            <a:ext uri="{FF2B5EF4-FFF2-40B4-BE49-F238E27FC236}">
              <a16:creationId xmlns:a16="http://schemas.microsoft.com/office/drawing/2014/main" id="{2709EE95-3B64-466B-B96D-CC3E778EDF05}"/>
            </a:ext>
          </a:extLst>
        </xdr:cNvPr>
        <xdr:cNvSpPr/>
      </xdr:nvSpPr>
      <xdr:spPr>
        <a:xfrm>
          <a:off x="1968500" y="63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63669</xdr:rowOff>
    </xdr:from>
    <xdr:ext cx="469744" cy="259045"/>
    <xdr:sp macro="" textlink="">
      <xdr:nvSpPr>
        <xdr:cNvPr id="85" name="テキスト ボックス 84">
          <a:extLst>
            <a:ext uri="{FF2B5EF4-FFF2-40B4-BE49-F238E27FC236}">
              <a16:creationId xmlns:a16="http://schemas.microsoft.com/office/drawing/2014/main" id="{A188F8F8-4845-420E-937E-F3CAE8193288}"/>
            </a:ext>
          </a:extLst>
        </xdr:cNvPr>
        <xdr:cNvSpPr txBox="1"/>
      </xdr:nvSpPr>
      <xdr:spPr>
        <a:xfrm>
          <a:off x="1784428" y="64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57124</xdr:rowOff>
    </xdr:from>
    <xdr:to>
      <xdr:col>6</xdr:col>
      <xdr:colOff>38100</xdr:colOff>
      <xdr:row>36</xdr:row>
      <xdr:rowOff>158724</xdr:rowOff>
    </xdr:to>
    <xdr:sp macro="" textlink="">
      <xdr:nvSpPr>
        <xdr:cNvPr id="86" name="楕円 85">
          <a:extLst>
            <a:ext uri="{FF2B5EF4-FFF2-40B4-BE49-F238E27FC236}">
              <a16:creationId xmlns:a16="http://schemas.microsoft.com/office/drawing/2014/main" id="{30AD9DA3-9EA4-4C90-83D0-3FE0B4B03B4E}"/>
            </a:ext>
          </a:extLst>
        </xdr:cNvPr>
        <xdr:cNvSpPr/>
      </xdr:nvSpPr>
      <xdr:spPr>
        <a:xfrm>
          <a:off x="1079500" y="62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149851</xdr:rowOff>
    </xdr:from>
    <xdr:ext cx="469744" cy="259045"/>
    <xdr:sp macro="" textlink="">
      <xdr:nvSpPr>
        <xdr:cNvPr id="87" name="テキスト ボックス 86">
          <a:extLst>
            <a:ext uri="{FF2B5EF4-FFF2-40B4-BE49-F238E27FC236}">
              <a16:creationId xmlns:a16="http://schemas.microsoft.com/office/drawing/2014/main" id="{161A18C6-AA5B-435E-AEAA-4D34E5D53358}"/>
            </a:ext>
          </a:extLst>
        </xdr:cNvPr>
        <xdr:cNvSpPr txBox="1"/>
      </xdr:nvSpPr>
      <xdr:spPr>
        <a:xfrm>
          <a:off x="895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A9442A3E-C63D-4DA6-A0FD-F274E6F2470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9A82018E-9E3B-437A-84B6-DA9B2C505CAF}"/>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BED3927-1CF6-4D0C-A170-B7A9FC08DBC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2867062B-4185-490B-BC4E-C909503C248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727B81AA-935D-4E65-9250-957698BF7B9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A1091473-32FA-4F56-86D2-D56E0FB203C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F7D68C54-BA97-4947-8491-FDD100F3268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E74C4138-ABE5-4554-8B2E-9C800CA53BF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F1602BAD-3BC4-449C-84DF-049E67BB77C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F8B7932E-90DB-4850-BA90-8768F740E0B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1E48412D-9F32-4BE8-BAD1-7F9F36C601E6}"/>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EC66A681-B4F5-4160-8E01-D935A44F1B38}"/>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9B3650E8-C5E2-44E9-9A67-E456E7627729}"/>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1D152759-84E6-4F6C-A114-3E370D957817}"/>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87F079B8-1BAE-4589-9CF0-19DF2943D4C4}"/>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EA34DE94-307C-41A1-8E7A-417ABEA11F4A}"/>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1C85B6-E7B3-426E-8944-F017A66FA5A9}"/>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273D13EE-CCEA-4627-A3E1-AE8A69F7F08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444E5A38-D035-4285-B192-1A259FBA7452}"/>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149637B-FBA1-448A-BDF7-958F7F56586D}"/>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CF6E281E-6804-43EE-95AA-DA2A8313C2E8}"/>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A6D7E620-0F24-4CC8-8748-25748392CDE9}"/>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757268D0-E750-4FEC-8366-F6668BF4CB3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8E512038-2682-4847-ACF9-36AAF7438DC1}"/>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D1CF44CB-4792-437F-A0A8-6D5EBBC0EA4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3BCC8A25-AC57-441D-9C78-3832407BD676}"/>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D3D75B4D-FC7B-482C-A15D-70F048187F73}"/>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6355E881-06F5-4669-8214-979917008CD2}"/>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59D835B-5501-4EDC-ADCF-36FADFF7A37B}"/>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7D1FFE72-CA5A-472F-982C-0C3388A0E86A}"/>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21181</xdr:rowOff>
    </xdr:from>
    <xdr:to>
      <xdr:col>24</xdr:col>
      <xdr:colOff>63500</xdr:colOff>
      <xdr:row>57</xdr:row>
      <xdr:rowOff>32470</xdr:rowOff>
    </xdr:to>
    <xdr:cxnSp macro="">
      <xdr:nvCxnSpPr>
        <xdr:cNvPr id="118" name="直線コネクタ 117">
          <a:extLst>
            <a:ext uri="{FF2B5EF4-FFF2-40B4-BE49-F238E27FC236}">
              <a16:creationId xmlns:a16="http://schemas.microsoft.com/office/drawing/2014/main" id="{4059ABB2-58BF-42D0-B558-5C00EE78FD89}"/>
            </a:ext>
          </a:extLst>
        </xdr:cNvPr>
        <xdr:cNvCxnSpPr/>
      </xdr:nvCxnSpPr>
      <xdr:spPr>
        <a:xfrm flipV="1">
          <a:off x="3797300" y="9793831"/>
          <a:ext cx="8382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11A4C1AD-F579-4EE9-9293-86AC7440D09E}"/>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6CC62694-2FDB-4980-87C8-62DD0ADF605F}"/>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153027</xdr:rowOff>
    </xdr:from>
    <xdr:to>
      <xdr:col>19</xdr:col>
      <xdr:colOff>177800</xdr:colOff>
      <xdr:row>57</xdr:row>
      <xdr:rowOff>32470</xdr:rowOff>
    </xdr:to>
    <xdr:cxnSp macro="">
      <xdr:nvCxnSpPr>
        <xdr:cNvPr id="121" name="直線コネクタ 120">
          <a:extLst>
            <a:ext uri="{FF2B5EF4-FFF2-40B4-BE49-F238E27FC236}">
              <a16:creationId xmlns:a16="http://schemas.microsoft.com/office/drawing/2014/main" id="{B244A61A-6EC0-471C-BF11-9AF59921DFCD}"/>
            </a:ext>
          </a:extLst>
        </xdr:cNvPr>
        <xdr:cNvCxnSpPr/>
      </xdr:nvCxnSpPr>
      <xdr:spPr>
        <a:xfrm>
          <a:off x="2908300" y="9754227"/>
          <a:ext cx="889000" cy="5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F09FC899-ECF1-4569-9723-755D80343BA3}"/>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B98159CD-4C60-4137-8B85-AD6D8C76CDD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20293</xdr:rowOff>
    </xdr:from>
    <xdr:to>
      <xdr:col>15</xdr:col>
      <xdr:colOff>50800</xdr:colOff>
      <xdr:row>56</xdr:row>
      <xdr:rowOff>153027</xdr:rowOff>
    </xdr:to>
    <xdr:cxnSp macro="">
      <xdr:nvCxnSpPr>
        <xdr:cNvPr id="124" name="直線コネクタ 123">
          <a:extLst>
            <a:ext uri="{FF2B5EF4-FFF2-40B4-BE49-F238E27FC236}">
              <a16:creationId xmlns:a16="http://schemas.microsoft.com/office/drawing/2014/main" id="{897E88F7-5207-49D7-B55C-23E9DBADACFD}"/>
            </a:ext>
          </a:extLst>
        </xdr:cNvPr>
        <xdr:cNvCxnSpPr/>
      </xdr:nvCxnSpPr>
      <xdr:spPr>
        <a:xfrm>
          <a:off x="2019300" y="9450043"/>
          <a:ext cx="889000" cy="30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3FD1E4FD-3052-49F1-9A85-107557B01FF6}"/>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AA67D9D0-82AE-4716-939F-908BB3190A61}"/>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20293</xdr:rowOff>
    </xdr:from>
    <xdr:to>
      <xdr:col>10</xdr:col>
      <xdr:colOff>114300</xdr:colOff>
      <xdr:row>56</xdr:row>
      <xdr:rowOff>157707</xdr:rowOff>
    </xdr:to>
    <xdr:cxnSp macro="">
      <xdr:nvCxnSpPr>
        <xdr:cNvPr id="127" name="直線コネクタ 126">
          <a:extLst>
            <a:ext uri="{FF2B5EF4-FFF2-40B4-BE49-F238E27FC236}">
              <a16:creationId xmlns:a16="http://schemas.microsoft.com/office/drawing/2014/main" id="{BA6B50B2-F213-4F77-8F13-0C9E3E298A44}"/>
            </a:ext>
          </a:extLst>
        </xdr:cNvPr>
        <xdr:cNvCxnSpPr/>
      </xdr:nvCxnSpPr>
      <xdr:spPr>
        <a:xfrm flipV="1">
          <a:off x="1130300" y="9450043"/>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9CAD3DE9-EE70-4203-B373-6F4618E4F143}"/>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F917DD9A-DB37-4073-8A08-6A95A648D0D1}"/>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72D679C-936B-4A24-B3E1-DEBF125A3E6F}"/>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8A1E0FBD-22EB-4212-87AB-B0BC9C985E78}"/>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9807D363-999A-4AB5-A6DF-E83B305065C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6E93BB50-E963-4418-933D-28988EF2D72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4C47A79-8E04-4DE8-ADB1-D94D22A712C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658BAD8-4486-4340-AEE0-851D335DF7E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F2CC72B-99B6-4208-9713-1F1234C1026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141831</xdr:rowOff>
    </xdr:from>
    <xdr:to>
      <xdr:col>24</xdr:col>
      <xdr:colOff>114300</xdr:colOff>
      <xdr:row>57</xdr:row>
      <xdr:rowOff>71981</xdr:rowOff>
    </xdr:to>
    <xdr:sp macro="" textlink="">
      <xdr:nvSpPr>
        <xdr:cNvPr id="137" name="楕円 136">
          <a:extLst>
            <a:ext uri="{FF2B5EF4-FFF2-40B4-BE49-F238E27FC236}">
              <a16:creationId xmlns:a16="http://schemas.microsoft.com/office/drawing/2014/main" id="{3F509D8D-71D9-485E-A447-B85FD6930B73}"/>
            </a:ext>
          </a:extLst>
        </xdr:cNvPr>
        <xdr:cNvSpPr/>
      </xdr:nvSpPr>
      <xdr:spPr>
        <a:xfrm>
          <a:off x="4584700" y="97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164708</xdr:rowOff>
    </xdr:from>
    <xdr:ext cx="599010" cy="259045"/>
    <xdr:sp macro="" textlink="">
      <xdr:nvSpPr>
        <xdr:cNvPr id="138" name="総務費該当値テキスト">
          <a:extLst>
            <a:ext uri="{FF2B5EF4-FFF2-40B4-BE49-F238E27FC236}">
              <a16:creationId xmlns:a16="http://schemas.microsoft.com/office/drawing/2014/main" id="{0A704029-6EDA-4632-9F85-ECFCBBE610AC}"/>
            </a:ext>
          </a:extLst>
        </xdr:cNvPr>
        <xdr:cNvSpPr txBox="1"/>
      </xdr:nvSpPr>
      <xdr:spPr>
        <a:xfrm>
          <a:off x="4686300" y="959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153120</xdr:rowOff>
    </xdr:from>
    <xdr:to>
      <xdr:col>20</xdr:col>
      <xdr:colOff>38100</xdr:colOff>
      <xdr:row>57</xdr:row>
      <xdr:rowOff>83270</xdr:rowOff>
    </xdr:to>
    <xdr:sp macro="" textlink="">
      <xdr:nvSpPr>
        <xdr:cNvPr id="139" name="楕円 138">
          <a:extLst>
            <a:ext uri="{FF2B5EF4-FFF2-40B4-BE49-F238E27FC236}">
              <a16:creationId xmlns:a16="http://schemas.microsoft.com/office/drawing/2014/main" id="{11B4685C-86BB-43D3-B273-F891055563B5}"/>
            </a:ext>
          </a:extLst>
        </xdr:cNvPr>
        <xdr:cNvSpPr/>
      </xdr:nvSpPr>
      <xdr:spPr>
        <a:xfrm>
          <a:off x="3746500" y="97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99797</xdr:rowOff>
    </xdr:from>
    <xdr:ext cx="599010" cy="259045"/>
    <xdr:sp macro="" textlink="">
      <xdr:nvSpPr>
        <xdr:cNvPr id="140" name="テキスト ボックス 139">
          <a:extLst>
            <a:ext uri="{FF2B5EF4-FFF2-40B4-BE49-F238E27FC236}">
              <a16:creationId xmlns:a16="http://schemas.microsoft.com/office/drawing/2014/main" id="{2AFA71CD-30C7-4141-B805-AE3EAC1DED3F}"/>
            </a:ext>
          </a:extLst>
        </xdr:cNvPr>
        <xdr:cNvSpPr txBox="1"/>
      </xdr:nvSpPr>
      <xdr:spPr>
        <a:xfrm>
          <a:off x="3497795" y="952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102227</xdr:rowOff>
    </xdr:from>
    <xdr:to>
      <xdr:col>15</xdr:col>
      <xdr:colOff>101600</xdr:colOff>
      <xdr:row>57</xdr:row>
      <xdr:rowOff>32377</xdr:rowOff>
    </xdr:to>
    <xdr:sp macro="" textlink="">
      <xdr:nvSpPr>
        <xdr:cNvPr id="141" name="楕円 140">
          <a:extLst>
            <a:ext uri="{FF2B5EF4-FFF2-40B4-BE49-F238E27FC236}">
              <a16:creationId xmlns:a16="http://schemas.microsoft.com/office/drawing/2014/main" id="{34FAADDC-8636-4F61-9898-B928B77A6E9F}"/>
            </a:ext>
          </a:extLst>
        </xdr:cNvPr>
        <xdr:cNvSpPr/>
      </xdr:nvSpPr>
      <xdr:spPr>
        <a:xfrm>
          <a:off x="2857500" y="970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48904</xdr:rowOff>
    </xdr:from>
    <xdr:ext cx="599010" cy="259045"/>
    <xdr:sp macro="" textlink="">
      <xdr:nvSpPr>
        <xdr:cNvPr id="142" name="テキスト ボックス 141">
          <a:extLst>
            <a:ext uri="{FF2B5EF4-FFF2-40B4-BE49-F238E27FC236}">
              <a16:creationId xmlns:a16="http://schemas.microsoft.com/office/drawing/2014/main" id="{2DB118F0-DCF0-4A9E-8321-60F94FE04D31}"/>
            </a:ext>
          </a:extLst>
        </xdr:cNvPr>
        <xdr:cNvSpPr txBox="1"/>
      </xdr:nvSpPr>
      <xdr:spPr>
        <a:xfrm>
          <a:off x="2608795" y="947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140943</xdr:rowOff>
    </xdr:from>
    <xdr:to>
      <xdr:col>10</xdr:col>
      <xdr:colOff>165100</xdr:colOff>
      <xdr:row>55</xdr:row>
      <xdr:rowOff>71093</xdr:rowOff>
    </xdr:to>
    <xdr:sp macro="" textlink="">
      <xdr:nvSpPr>
        <xdr:cNvPr id="143" name="楕円 142">
          <a:extLst>
            <a:ext uri="{FF2B5EF4-FFF2-40B4-BE49-F238E27FC236}">
              <a16:creationId xmlns:a16="http://schemas.microsoft.com/office/drawing/2014/main" id="{71719D02-DB21-40F0-9E56-3A352868AB9D}"/>
            </a:ext>
          </a:extLst>
        </xdr:cNvPr>
        <xdr:cNvSpPr/>
      </xdr:nvSpPr>
      <xdr:spPr>
        <a:xfrm>
          <a:off x="1968500" y="93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87620</xdr:rowOff>
    </xdr:from>
    <xdr:ext cx="599010" cy="259045"/>
    <xdr:sp macro="" textlink="">
      <xdr:nvSpPr>
        <xdr:cNvPr id="144" name="テキスト ボックス 143">
          <a:extLst>
            <a:ext uri="{FF2B5EF4-FFF2-40B4-BE49-F238E27FC236}">
              <a16:creationId xmlns:a16="http://schemas.microsoft.com/office/drawing/2014/main" id="{61383652-F81C-420E-8DFF-4E64976619AF}"/>
            </a:ext>
          </a:extLst>
        </xdr:cNvPr>
        <xdr:cNvSpPr txBox="1"/>
      </xdr:nvSpPr>
      <xdr:spPr>
        <a:xfrm>
          <a:off x="1719795" y="917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106907</xdr:rowOff>
    </xdr:from>
    <xdr:to>
      <xdr:col>6</xdr:col>
      <xdr:colOff>38100</xdr:colOff>
      <xdr:row>57</xdr:row>
      <xdr:rowOff>37057</xdr:rowOff>
    </xdr:to>
    <xdr:sp macro="" textlink="">
      <xdr:nvSpPr>
        <xdr:cNvPr id="145" name="楕円 144">
          <a:extLst>
            <a:ext uri="{FF2B5EF4-FFF2-40B4-BE49-F238E27FC236}">
              <a16:creationId xmlns:a16="http://schemas.microsoft.com/office/drawing/2014/main" id="{A7474C44-2D26-4C25-BFFE-847FFBB7B0EF}"/>
            </a:ext>
          </a:extLst>
        </xdr:cNvPr>
        <xdr:cNvSpPr/>
      </xdr:nvSpPr>
      <xdr:spPr>
        <a:xfrm>
          <a:off x="1079500" y="97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53584</xdr:rowOff>
    </xdr:from>
    <xdr:ext cx="599010" cy="259045"/>
    <xdr:sp macro="" textlink="">
      <xdr:nvSpPr>
        <xdr:cNvPr id="146" name="テキスト ボックス 145">
          <a:extLst>
            <a:ext uri="{FF2B5EF4-FFF2-40B4-BE49-F238E27FC236}">
              <a16:creationId xmlns:a16="http://schemas.microsoft.com/office/drawing/2014/main" id="{443C8839-4EE3-4131-9CEF-AD814B8B460B}"/>
            </a:ext>
          </a:extLst>
        </xdr:cNvPr>
        <xdr:cNvSpPr txBox="1"/>
      </xdr:nvSpPr>
      <xdr:spPr>
        <a:xfrm>
          <a:off x="830795" y="94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D1FD5792-D0B2-40E3-9912-E7EA2B9D0ECF}"/>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C95D2AB5-B72C-48A4-B573-2A2A6F253F7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DCAAE52E-AA73-48E6-BB6D-8A91CE65CCD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499066DB-FB21-4DC1-B4FE-5EA0E574DBB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680FA4D3-7A83-463C-9F10-7ADF0409867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67F89064-C9F7-418B-8A3D-412990529D2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EE02F3FC-4BB6-498E-9E40-A9BCA854864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982C611D-1ADC-480E-96FA-780531699FB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A5BA9949-F601-4A9C-B020-EF6D45D8814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F0BEBC49-16A0-453B-82C6-E8485BDE347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85814675-5C27-482C-9929-C2F8118C3E7A}"/>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B61790DB-9665-4CA3-828C-24595FD5F3D2}"/>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2A96D95E-9356-4C2B-A80F-68365D6677A9}"/>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FFD90E95-3BF6-41A4-990A-1C9F28FD0C1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1FBBF863-2887-497A-980A-92F26D0F5DD2}"/>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3B54D33E-386E-4508-AF07-777A7930A411}"/>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1EDE340D-02A4-4122-9B22-EE461F9F9747}"/>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1EEBF838-61AD-4B89-86AE-D54BF693EB1D}"/>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ED5585BD-18CA-420E-8E50-F9DE9EA8EFD7}"/>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6EB37C36-13EA-49B9-BCC8-6BB8B37221F4}"/>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DAEAEEF8-5890-4F27-AD3E-2DC842C9C387}"/>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FEC44751-4B70-4112-93A7-90B8ECC348F1}"/>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EF093B82-7E2A-4504-A794-A9CDA7CA6C64}"/>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479714FB-A6E1-4094-A48B-44C2DD48D64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53920FC1-162C-4502-A09D-36DD2E85962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DD568E09-3DB6-41BB-8573-54DF93085FA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C1E0E111-8F5F-4C54-9809-A534343BCBBC}"/>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11360FDA-F3CA-48D9-A731-42B14946345B}"/>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F817D556-5EE4-4FFF-B652-5D6E00DDFD71}"/>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6317A77F-1715-474E-A6A5-01F561280C7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C573D2B0-0844-4CE0-88D3-36C471673AB3}"/>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126844</xdr:rowOff>
    </xdr:from>
    <xdr:to>
      <xdr:col>24</xdr:col>
      <xdr:colOff>63500</xdr:colOff>
      <xdr:row>77</xdr:row>
      <xdr:rowOff>32900</xdr:rowOff>
    </xdr:to>
    <xdr:cxnSp macro="">
      <xdr:nvCxnSpPr>
        <xdr:cNvPr id="178" name="直線コネクタ 177">
          <a:extLst>
            <a:ext uri="{FF2B5EF4-FFF2-40B4-BE49-F238E27FC236}">
              <a16:creationId xmlns:a16="http://schemas.microsoft.com/office/drawing/2014/main" id="{D2FF3C3C-C437-4583-88EA-75713B165E5C}"/>
            </a:ext>
          </a:extLst>
        </xdr:cNvPr>
        <xdr:cNvCxnSpPr/>
      </xdr:nvCxnSpPr>
      <xdr:spPr>
        <a:xfrm flipV="1">
          <a:off x="3797300" y="12985594"/>
          <a:ext cx="838200" cy="24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F8964C4F-BB61-415C-B4FD-6CFDF69A863F}"/>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D7E2484D-0960-4313-AB33-A55CCE10D5F5}"/>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146318</xdr:rowOff>
    </xdr:from>
    <xdr:to>
      <xdr:col>19</xdr:col>
      <xdr:colOff>177800</xdr:colOff>
      <xdr:row>77</xdr:row>
      <xdr:rowOff>32900</xdr:rowOff>
    </xdr:to>
    <xdr:cxnSp macro="">
      <xdr:nvCxnSpPr>
        <xdr:cNvPr id="181" name="直線コネクタ 180">
          <a:extLst>
            <a:ext uri="{FF2B5EF4-FFF2-40B4-BE49-F238E27FC236}">
              <a16:creationId xmlns:a16="http://schemas.microsoft.com/office/drawing/2014/main" id="{1553AB16-2BCD-4BE5-9256-E88596EF3806}"/>
            </a:ext>
          </a:extLst>
        </xdr:cNvPr>
        <xdr:cNvCxnSpPr/>
      </xdr:nvCxnSpPr>
      <xdr:spPr>
        <a:xfrm>
          <a:off x="2908300" y="13176518"/>
          <a:ext cx="889000" cy="5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497C8E89-3E8F-4D7F-A472-526C0E0B93E9}"/>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7038A221-0A9F-45DC-B7FA-379A9ACE448A}"/>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146318</xdr:rowOff>
    </xdr:from>
    <xdr:to>
      <xdr:col>15</xdr:col>
      <xdr:colOff>50800</xdr:colOff>
      <xdr:row>78</xdr:row>
      <xdr:rowOff>79307</xdr:rowOff>
    </xdr:to>
    <xdr:cxnSp macro="">
      <xdr:nvCxnSpPr>
        <xdr:cNvPr id="184" name="直線コネクタ 183">
          <a:extLst>
            <a:ext uri="{FF2B5EF4-FFF2-40B4-BE49-F238E27FC236}">
              <a16:creationId xmlns:a16="http://schemas.microsoft.com/office/drawing/2014/main" id="{EAC43DE8-D03E-4112-BE8F-AF4358A568DF}"/>
            </a:ext>
          </a:extLst>
        </xdr:cNvPr>
        <xdr:cNvCxnSpPr/>
      </xdr:nvCxnSpPr>
      <xdr:spPr>
        <a:xfrm flipV="1">
          <a:off x="2019300" y="13176518"/>
          <a:ext cx="889000" cy="27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21C60380-64DC-47EF-A5C5-B370C47EA208}"/>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FF3ED690-0A12-4068-92FC-AC313A035817}"/>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96222</xdr:rowOff>
    </xdr:from>
    <xdr:to>
      <xdr:col>10</xdr:col>
      <xdr:colOff>114300</xdr:colOff>
      <xdr:row>78</xdr:row>
      <xdr:rowOff>79307</xdr:rowOff>
    </xdr:to>
    <xdr:cxnSp macro="">
      <xdr:nvCxnSpPr>
        <xdr:cNvPr id="187" name="直線コネクタ 186">
          <a:extLst>
            <a:ext uri="{FF2B5EF4-FFF2-40B4-BE49-F238E27FC236}">
              <a16:creationId xmlns:a16="http://schemas.microsoft.com/office/drawing/2014/main" id="{EAEF595A-B847-467A-9199-69E5AF94223F}"/>
            </a:ext>
          </a:extLst>
        </xdr:cNvPr>
        <xdr:cNvCxnSpPr/>
      </xdr:nvCxnSpPr>
      <xdr:spPr>
        <a:xfrm>
          <a:off x="1130300" y="13126422"/>
          <a:ext cx="889000" cy="3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B82DEED4-8736-40CC-9A1A-0CD2928E84F8}"/>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75F4CCFA-63A5-49AB-8D0C-0F785286C025}"/>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E69306F9-4B0E-4C67-9B3F-683E4D6566F4}"/>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7AD799EB-7E4C-4224-BDB3-253ED357FF15}"/>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A5D6B99-F0EA-43FA-9C81-92B84A2023E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EFB0A243-D2CF-4E66-8270-3A65C190EAC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DB8898A4-391B-430F-9EB3-CE57221A1B9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55FB4A04-329F-4915-8DF9-9CD71019761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EBD176AB-B62C-41EB-907F-23F04FB7720E}"/>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76044</xdr:rowOff>
    </xdr:from>
    <xdr:to>
      <xdr:col>24</xdr:col>
      <xdr:colOff>114300</xdr:colOff>
      <xdr:row>76</xdr:row>
      <xdr:rowOff>6195</xdr:rowOff>
    </xdr:to>
    <xdr:sp macro="" textlink="">
      <xdr:nvSpPr>
        <xdr:cNvPr id="197" name="楕円 196">
          <a:extLst>
            <a:ext uri="{FF2B5EF4-FFF2-40B4-BE49-F238E27FC236}">
              <a16:creationId xmlns:a16="http://schemas.microsoft.com/office/drawing/2014/main" id="{879D9533-9D68-4789-8A82-4CF25BBA253F}"/>
            </a:ext>
          </a:extLst>
        </xdr:cNvPr>
        <xdr:cNvSpPr/>
      </xdr:nvSpPr>
      <xdr:spPr>
        <a:xfrm>
          <a:off x="4584700" y="12934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54471</xdr:rowOff>
    </xdr:from>
    <xdr:ext cx="599010" cy="259045"/>
    <xdr:sp macro="" textlink="">
      <xdr:nvSpPr>
        <xdr:cNvPr id="198" name="民生費該当値テキスト">
          <a:extLst>
            <a:ext uri="{FF2B5EF4-FFF2-40B4-BE49-F238E27FC236}">
              <a16:creationId xmlns:a16="http://schemas.microsoft.com/office/drawing/2014/main" id="{34FD5DDD-ECEE-48EB-817E-9194C0CDBF0F}"/>
            </a:ext>
          </a:extLst>
        </xdr:cNvPr>
        <xdr:cNvSpPr txBox="1"/>
      </xdr:nvSpPr>
      <xdr:spPr>
        <a:xfrm>
          <a:off x="4686300" y="1291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153550</xdr:rowOff>
    </xdr:from>
    <xdr:to>
      <xdr:col>20</xdr:col>
      <xdr:colOff>38100</xdr:colOff>
      <xdr:row>77</xdr:row>
      <xdr:rowOff>83700</xdr:rowOff>
    </xdr:to>
    <xdr:sp macro="" textlink="">
      <xdr:nvSpPr>
        <xdr:cNvPr id="199" name="楕円 198">
          <a:extLst>
            <a:ext uri="{FF2B5EF4-FFF2-40B4-BE49-F238E27FC236}">
              <a16:creationId xmlns:a16="http://schemas.microsoft.com/office/drawing/2014/main" id="{43EA8D5D-385B-444E-BD1D-C28CEBAF0278}"/>
            </a:ext>
          </a:extLst>
        </xdr:cNvPr>
        <xdr:cNvSpPr/>
      </xdr:nvSpPr>
      <xdr:spPr>
        <a:xfrm>
          <a:off x="3746500" y="131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74827</xdr:rowOff>
    </xdr:from>
    <xdr:ext cx="599010" cy="259045"/>
    <xdr:sp macro="" textlink="">
      <xdr:nvSpPr>
        <xdr:cNvPr id="200" name="テキスト ボックス 199">
          <a:extLst>
            <a:ext uri="{FF2B5EF4-FFF2-40B4-BE49-F238E27FC236}">
              <a16:creationId xmlns:a16="http://schemas.microsoft.com/office/drawing/2014/main" id="{3EA3550A-ED98-4A27-8EB3-4416BE172885}"/>
            </a:ext>
          </a:extLst>
        </xdr:cNvPr>
        <xdr:cNvSpPr txBox="1"/>
      </xdr:nvSpPr>
      <xdr:spPr>
        <a:xfrm>
          <a:off x="3497795" y="1327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95518</xdr:rowOff>
    </xdr:from>
    <xdr:to>
      <xdr:col>15</xdr:col>
      <xdr:colOff>101600</xdr:colOff>
      <xdr:row>77</xdr:row>
      <xdr:rowOff>25668</xdr:rowOff>
    </xdr:to>
    <xdr:sp macro="" textlink="">
      <xdr:nvSpPr>
        <xdr:cNvPr id="201" name="楕円 200">
          <a:extLst>
            <a:ext uri="{FF2B5EF4-FFF2-40B4-BE49-F238E27FC236}">
              <a16:creationId xmlns:a16="http://schemas.microsoft.com/office/drawing/2014/main" id="{227DE8B4-EA24-4748-92C2-E067FEC64E24}"/>
            </a:ext>
          </a:extLst>
        </xdr:cNvPr>
        <xdr:cNvSpPr/>
      </xdr:nvSpPr>
      <xdr:spPr>
        <a:xfrm>
          <a:off x="2857500" y="131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16795</xdr:rowOff>
    </xdr:from>
    <xdr:ext cx="599010" cy="259045"/>
    <xdr:sp macro="" textlink="">
      <xdr:nvSpPr>
        <xdr:cNvPr id="202" name="テキスト ボックス 201">
          <a:extLst>
            <a:ext uri="{FF2B5EF4-FFF2-40B4-BE49-F238E27FC236}">
              <a16:creationId xmlns:a16="http://schemas.microsoft.com/office/drawing/2014/main" id="{B299BE46-A635-4B07-93B3-574753E504E5}"/>
            </a:ext>
          </a:extLst>
        </xdr:cNvPr>
        <xdr:cNvSpPr txBox="1"/>
      </xdr:nvSpPr>
      <xdr:spPr>
        <a:xfrm>
          <a:off x="2608795" y="1321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28507</xdr:rowOff>
    </xdr:from>
    <xdr:to>
      <xdr:col>10</xdr:col>
      <xdr:colOff>165100</xdr:colOff>
      <xdr:row>78</xdr:row>
      <xdr:rowOff>130107</xdr:rowOff>
    </xdr:to>
    <xdr:sp macro="" textlink="">
      <xdr:nvSpPr>
        <xdr:cNvPr id="203" name="楕円 202">
          <a:extLst>
            <a:ext uri="{FF2B5EF4-FFF2-40B4-BE49-F238E27FC236}">
              <a16:creationId xmlns:a16="http://schemas.microsoft.com/office/drawing/2014/main" id="{7C89E84C-85AC-4F91-AD54-79D7A8734F68}"/>
            </a:ext>
          </a:extLst>
        </xdr:cNvPr>
        <xdr:cNvSpPr/>
      </xdr:nvSpPr>
      <xdr:spPr>
        <a:xfrm>
          <a:off x="1968500" y="134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121234</xdr:rowOff>
    </xdr:from>
    <xdr:ext cx="599010" cy="259045"/>
    <xdr:sp macro="" textlink="">
      <xdr:nvSpPr>
        <xdr:cNvPr id="204" name="テキスト ボックス 203">
          <a:extLst>
            <a:ext uri="{FF2B5EF4-FFF2-40B4-BE49-F238E27FC236}">
              <a16:creationId xmlns:a16="http://schemas.microsoft.com/office/drawing/2014/main" id="{254176AA-C877-4993-B15F-0BBED33FA776}"/>
            </a:ext>
          </a:extLst>
        </xdr:cNvPr>
        <xdr:cNvSpPr txBox="1"/>
      </xdr:nvSpPr>
      <xdr:spPr>
        <a:xfrm>
          <a:off x="1719795" y="1349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45422</xdr:rowOff>
    </xdr:from>
    <xdr:to>
      <xdr:col>6</xdr:col>
      <xdr:colOff>38100</xdr:colOff>
      <xdr:row>76</xdr:row>
      <xdr:rowOff>147022</xdr:rowOff>
    </xdr:to>
    <xdr:sp macro="" textlink="">
      <xdr:nvSpPr>
        <xdr:cNvPr id="205" name="楕円 204">
          <a:extLst>
            <a:ext uri="{FF2B5EF4-FFF2-40B4-BE49-F238E27FC236}">
              <a16:creationId xmlns:a16="http://schemas.microsoft.com/office/drawing/2014/main" id="{C0FD4FCE-383D-493B-8CA9-E7190FDE16B2}"/>
            </a:ext>
          </a:extLst>
        </xdr:cNvPr>
        <xdr:cNvSpPr/>
      </xdr:nvSpPr>
      <xdr:spPr>
        <a:xfrm>
          <a:off x="1079500" y="130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163550</xdr:rowOff>
    </xdr:from>
    <xdr:ext cx="599010" cy="259045"/>
    <xdr:sp macro="" textlink="">
      <xdr:nvSpPr>
        <xdr:cNvPr id="206" name="テキスト ボックス 205">
          <a:extLst>
            <a:ext uri="{FF2B5EF4-FFF2-40B4-BE49-F238E27FC236}">
              <a16:creationId xmlns:a16="http://schemas.microsoft.com/office/drawing/2014/main" id="{42ADB5D7-5933-4CBE-975A-1AF40E668EA1}"/>
            </a:ext>
          </a:extLst>
        </xdr:cNvPr>
        <xdr:cNvSpPr txBox="1"/>
      </xdr:nvSpPr>
      <xdr:spPr>
        <a:xfrm>
          <a:off x="830795" y="128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F13EBD59-C440-4AB2-A12E-EAFA49D5F0E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6D1689E7-FFB6-4F53-803B-A7420FA83A5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BAB23861-FE5D-4A6F-B101-DC3CA978B67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D2C3DA42-9409-4FC6-8ECE-8FC8DCF51A8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4CE283B5-1790-45CC-907E-58CBFC000C9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EE0B5D46-84EB-4B03-B4E8-1278CB0D1EE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5ACEF218-6408-43A7-B6E7-720ACF78F41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6F5FB1B7-E5CA-418C-B34B-567F08A2A6F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3E9B67C-511A-4469-B535-12B7A745F183}"/>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472CA53B-4547-4E87-8DD5-32CF0899405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5C69D7A9-6A1A-42C2-9505-543B997A4311}"/>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C5B75E1B-72EA-4F5B-A075-FADAD94103B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843319BE-1EA8-4179-8186-FB7338DA6624}"/>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EDB320E4-0199-4986-BE2D-B59D2C0F4321}"/>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680B180C-FAA0-434C-8018-B971F5893E51}"/>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7A0EFB9C-64EB-40DD-A1AF-5C23D2948B7F}"/>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701007C9-799D-4DA7-9CBE-CAF4393ABD2A}"/>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E0F32A76-1984-479A-BDC8-EE5176B4AE3E}"/>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D6AB768B-3E89-4E4A-926D-5D5425AC73C2}"/>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3797301D-82D6-4D4F-A1F6-3E7FA3D13DD9}"/>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FD2737D0-25D5-4042-84B9-C8FF072B829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2196C56E-43B6-43ED-B4BD-C4A12AC213C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5357CEDB-17F5-4FEA-9D21-8969F22195B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A147FA6E-EFA8-4335-9738-C13673556F8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911358FA-FD53-4557-9D7F-F1EFCB2D9DB2}"/>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175FC356-3629-4883-9808-3E948D38F4C9}"/>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2F969374-0AAB-454A-A046-C2ECFF289495}"/>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6420EBA-E64D-4CD3-89AF-7A54EEE7C48B}"/>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86345875-4242-4F1A-9C71-3ADAA87139B1}"/>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138303</xdr:rowOff>
    </xdr:from>
    <xdr:to>
      <xdr:col>24</xdr:col>
      <xdr:colOff>63500</xdr:colOff>
      <xdr:row>98</xdr:row>
      <xdr:rowOff>27533</xdr:rowOff>
    </xdr:to>
    <xdr:cxnSp macro="">
      <xdr:nvCxnSpPr>
        <xdr:cNvPr id="236" name="直線コネクタ 235">
          <a:extLst>
            <a:ext uri="{FF2B5EF4-FFF2-40B4-BE49-F238E27FC236}">
              <a16:creationId xmlns:a16="http://schemas.microsoft.com/office/drawing/2014/main" id="{E57BE2A4-EDB4-4FF5-84EC-6675D21F0EE4}"/>
            </a:ext>
          </a:extLst>
        </xdr:cNvPr>
        <xdr:cNvCxnSpPr/>
      </xdr:nvCxnSpPr>
      <xdr:spPr>
        <a:xfrm>
          <a:off x="3797300" y="16768953"/>
          <a:ext cx="838200" cy="6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5A376A96-E732-4584-9EFA-F3E302E2E7E1}"/>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BDE47BF0-63D7-4C33-8B87-EAA34DCB7B31}"/>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138303</xdr:rowOff>
    </xdr:from>
    <xdr:to>
      <xdr:col>19</xdr:col>
      <xdr:colOff>177800</xdr:colOff>
      <xdr:row>97</xdr:row>
      <xdr:rowOff>149225</xdr:rowOff>
    </xdr:to>
    <xdr:cxnSp macro="">
      <xdr:nvCxnSpPr>
        <xdr:cNvPr id="239" name="直線コネクタ 238">
          <a:extLst>
            <a:ext uri="{FF2B5EF4-FFF2-40B4-BE49-F238E27FC236}">
              <a16:creationId xmlns:a16="http://schemas.microsoft.com/office/drawing/2014/main" id="{0E9D615E-39BB-464D-9C25-5F56CB920E38}"/>
            </a:ext>
          </a:extLst>
        </xdr:cNvPr>
        <xdr:cNvCxnSpPr/>
      </xdr:nvCxnSpPr>
      <xdr:spPr>
        <a:xfrm flipV="1">
          <a:off x="2908300" y="16768953"/>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CCDBD03A-AA33-423A-9934-63012A00CF55}"/>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4BDE472B-4396-4B23-A140-D159945F0268}"/>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149225</xdr:rowOff>
    </xdr:from>
    <xdr:to>
      <xdr:col>15</xdr:col>
      <xdr:colOff>50800</xdr:colOff>
      <xdr:row>98</xdr:row>
      <xdr:rowOff>81877</xdr:rowOff>
    </xdr:to>
    <xdr:cxnSp macro="">
      <xdr:nvCxnSpPr>
        <xdr:cNvPr id="242" name="直線コネクタ 241">
          <a:extLst>
            <a:ext uri="{FF2B5EF4-FFF2-40B4-BE49-F238E27FC236}">
              <a16:creationId xmlns:a16="http://schemas.microsoft.com/office/drawing/2014/main" id="{912A4F08-0561-4296-B4B4-6194D802C07A}"/>
            </a:ext>
          </a:extLst>
        </xdr:cNvPr>
        <xdr:cNvCxnSpPr/>
      </xdr:nvCxnSpPr>
      <xdr:spPr>
        <a:xfrm flipV="1">
          <a:off x="2019300" y="16779875"/>
          <a:ext cx="889000" cy="10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61D93D9A-4A3B-42E7-9E51-386636924C62}"/>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4264E9B2-ABD5-4AF6-A223-4B5BC7963084}"/>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81877</xdr:rowOff>
    </xdr:from>
    <xdr:to>
      <xdr:col>10</xdr:col>
      <xdr:colOff>114300</xdr:colOff>
      <xdr:row>98</xdr:row>
      <xdr:rowOff>104635</xdr:rowOff>
    </xdr:to>
    <xdr:cxnSp macro="">
      <xdr:nvCxnSpPr>
        <xdr:cNvPr id="245" name="直線コネクタ 244">
          <a:extLst>
            <a:ext uri="{FF2B5EF4-FFF2-40B4-BE49-F238E27FC236}">
              <a16:creationId xmlns:a16="http://schemas.microsoft.com/office/drawing/2014/main" id="{0A1BC2A3-700A-4EB9-B7A3-2EBD52B6FF36}"/>
            </a:ext>
          </a:extLst>
        </xdr:cNvPr>
        <xdr:cNvCxnSpPr/>
      </xdr:nvCxnSpPr>
      <xdr:spPr>
        <a:xfrm flipV="1">
          <a:off x="1130300" y="16883977"/>
          <a:ext cx="889000" cy="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40A70DD3-68D1-43CB-B8A0-EDE9F39AC1A3}"/>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C0FDDEA4-A90B-4BD6-A15E-36D9CD98076A}"/>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79D841DC-7C22-45E4-82BE-086C79720F51}"/>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7BD9161E-9364-4E3C-B68F-F54840E06A27}"/>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B01E89C-05E8-4C06-A2FB-EB472D92CAF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8D74097C-31F7-4393-AAB1-8C2D4490233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E16F80A2-0192-4AFA-B0A1-9A8909AC9B8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6887041-F2C6-4B7C-A5A9-A12A1A9FB0D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51008B4-0F44-48B9-8F8E-F619BAE971F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148183</xdr:rowOff>
    </xdr:from>
    <xdr:to>
      <xdr:col>24</xdr:col>
      <xdr:colOff>114300</xdr:colOff>
      <xdr:row>98</xdr:row>
      <xdr:rowOff>78333</xdr:rowOff>
    </xdr:to>
    <xdr:sp macro="" textlink="">
      <xdr:nvSpPr>
        <xdr:cNvPr id="255" name="楕円 254">
          <a:extLst>
            <a:ext uri="{FF2B5EF4-FFF2-40B4-BE49-F238E27FC236}">
              <a16:creationId xmlns:a16="http://schemas.microsoft.com/office/drawing/2014/main" id="{E552D0DE-9398-47E9-A56F-BD3EBC0E3552}"/>
            </a:ext>
          </a:extLst>
        </xdr:cNvPr>
        <xdr:cNvSpPr/>
      </xdr:nvSpPr>
      <xdr:spPr>
        <a:xfrm>
          <a:off x="4584700" y="1677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126610</xdr:rowOff>
    </xdr:from>
    <xdr:ext cx="534377" cy="259045"/>
    <xdr:sp macro="" textlink="">
      <xdr:nvSpPr>
        <xdr:cNvPr id="256" name="衛生費該当値テキスト">
          <a:extLst>
            <a:ext uri="{FF2B5EF4-FFF2-40B4-BE49-F238E27FC236}">
              <a16:creationId xmlns:a16="http://schemas.microsoft.com/office/drawing/2014/main" id="{83C1C996-FFCC-4679-A44F-3D9F7A293A19}"/>
            </a:ext>
          </a:extLst>
        </xdr:cNvPr>
        <xdr:cNvSpPr txBox="1"/>
      </xdr:nvSpPr>
      <xdr:spPr>
        <a:xfrm>
          <a:off x="4686300" y="167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87503</xdr:rowOff>
    </xdr:from>
    <xdr:to>
      <xdr:col>20</xdr:col>
      <xdr:colOff>38100</xdr:colOff>
      <xdr:row>98</xdr:row>
      <xdr:rowOff>17653</xdr:rowOff>
    </xdr:to>
    <xdr:sp macro="" textlink="">
      <xdr:nvSpPr>
        <xdr:cNvPr id="257" name="楕円 256">
          <a:extLst>
            <a:ext uri="{FF2B5EF4-FFF2-40B4-BE49-F238E27FC236}">
              <a16:creationId xmlns:a16="http://schemas.microsoft.com/office/drawing/2014/main" id="{5702AC74-C03D-4AEE-ABF6-F2D032736130}"/>
            </a:ext>
          </a:extLst>
        </xdr:cNvPr>
        <xdr:cNvSpPr/>
      </xdr:nvSpPr>
      <xdr:spPr>
        <a:xfrm>
          <a:off x="3746500" y="167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8780</xdr:rowOff>
    </xdr:from>
    <xdr:ext cx="534377" cy="259045"/>
    <xdr:sp macro="" textlink="">
      <xdr:nvSpPr>
        <xdr:cNvPr id="258" name="テキスト ボックス 257">
          <a:extLst>
            <a:ext uri="{FF2B5EF4-FFF2-40B4-BE49-F238E27FC236}">
              <a16:creationId xmlns:a16="http://schemas.microsoft.com/office/drawing/2014/main" id="{ED180372-362C-4E4C-A3ED-E01C87F77570}"/>
            </a:ext>
          </a:extLst>
        </xdr:cNvPr>
        <xdr:cNvSpPr txBox="1"/>
      </xdr:nvSpPr>
      <xdr:spPr>
        <a:xfrm>
          <a:off x="3530111" y="1681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98425</xdr:rowOff>
    </xdr:from>
    <xdr:to>
      <xdr:col>15</xdr:col>
      <xdr:colOff>101600</xdr:colOff>
      <xdr:row>98</xdr:row>
      <xdr:rowOff>28575</xdr:rowOff>
    </xdr:to>
    <xdr:sp macro="" textlink="">
      <xdr:nvSpPr>
        <xdr:cNvPr id="259" name="楕円 258">
          <a:extLst>
            <a:ext uri="{FF2B5EF4-FFF2-40B4-BE49-F238E27FC236}">
              <a16:creationId xmlns:a16="http://schemas.microsoft.com/office/drawing/2014/main" id="{BDF773A5-19AA-4AF1-A77B-B3D349739345}"/>
            </a:ext>
          </a:extLst>
        </xdr:cNvPr>
        <xdr:cNvSpPr/>
      </xdr:nvSpPr>
      <xdr:spPr>
        <a:xfrm>
          <a:off x="2857500" y="1672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19702</xdr:rowOff>
    </xdr:from>
    <xdr:ext cx="534377" cy="259045"/>
    <xdr:sp macro="" textlink="">
      <xdr:nvSpPr>
        <xdr:cNvPr id="260" name="テキスト ボックス 259">
          <a:extLst>
            <a:ext uri="{FF2B5EF4-FFF2-40B4-BE49-F238E27FC236}">
              <a16:creationId xmlns:a16="http://schemas.microsoft.com/office/drawing/2014/main" id="{844E653D-C4D9-40EE-A51D-5CAE8FEDF31B}"/>
            </a:ext>
          </a:extLst>
        </xdr:cNvPr>
        <xdr:cNvSpPr txBox="1"/>
      </xdr:nvSpPr>
      <xdr:spPr>
        <a:xfrm>
          <a:off x="2641111" y="1682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31077</xdr:rowOff>
    </xdr:from>
    <xdr:to>
      <xdr:col>10</xdr:col>
      <xdr:colOff>165100</xdr:colOff>
      <xdr:row>98</xdr:row>
      <xdr:rowOff>132677</xdr:rowOff>
    </xdr:to>
    <xdr:sp macro="" textlink="">
      <xdr:nvSpPr>
        <xdr:cNvPr id="261" name="楕円 260">
          <a:extLst>
            <a:ext uri="{FF2B5EF4-FFF2-40B4-BE49-F238E27FC236}">
              <a16:creationId xmlns:a16="http://schemas.microsoft.com/office/drawing/2014/main" id="{57F1F7E8-0886-46EC-98F5-675D7C54C76C}"/>
            </a:ext>
          </a:extLst>
        </xdr:cNvPr>
        <xdr:cNvSpPr/>
      </xdr:nvSpPr>
      <xdr:spPr>
        <a:xfrm>
          <a:off x="1968500" y="168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123804</xdr:rowOff>
    </xdr:from>
    <xdr:ext cx="534377" cy="259045"/>
    <xdr:sp macro="" textlink="">
      <xdr:nvSpPr>
        <xdr:cNvPr id="262" name="テキスト ボックス 261">
          <a:extLst>
            <a:ext uri="{FF2B5EF4-FFF2-40B4-BE49-F238E27FC236}">
              <a16:creationId xmlns:a16="http://schemas.microsoft.com/office/drawing/2014/main" id="{5EE1EC3B-3CF3-4E4A-A7E6-079C747D2629}"/>
            </a:ext>
          </a:extLst>
        </xdr:cNvPr>
        <xdr:cNvSpPr txBox="1"/>
      </xdr:nvSpPr>
      <xdr:spPr>
        <a:xfrm>
          <a:off x="1752111" y="1692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53835</xdr:rowOff>
    </xdr:from>
    <xdr:to>
      <xdr:col>6</xdr:col>
      <xdr:colOff>38100</xdr:colOff>
      <xdr:row>98</xdr:row>
      <xdr:rowOff>155435</xdr:rowOff>
    </xdr:to>
    <xdr:sp macro="" textlink="">
      <xdr:nvSpPr>
        <xdr:cNvPr id="263" name="楕円 262">
          <a:extLst>
            <a:ext uri="{FF2B5EF4-FFF2-40B4-BE49-F238E27FC236}">
              <a16:creationId xmlns:a16="http://schemas.microsoft.com/office/drawing/2014/main" id="{7AD7882A-4B55-4BF9-A282-0814FCE0D3C3}"/>
            </a:ext>
          </a:extLst>
        </xdr:cNvPr>
        <xdr:cNvSpPr/>
      </xdr:nvSpPr>
      <xdr:spPr>
        <a:xfrm>
          <a:off x="1079500" y="168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146562</xdr:rowOff>
    </xdr:from>
    <xdr:ext cx="534377" cy="259045"/>
    <xdr:sp macro="" textlink="">
      <xdr:nvSpPr>
        <xdr:cNvPr id="264" name="テキスト ボックス 263">
          <a:extLst>
            <a:ext uri="{FF2B5EF4-FFF2-40B4-BE49-F238E27FC236}">
              <a16:creationId xmlns:a16="http://schemas.microsoft.com/office/drawing/2014/main" id="{22D3D3B2-A951-4B10-B4E6-85B200932217}"/>
            </a:ext>
          </a:extLst>
        </xdr:cNvPr>
        <xdr:cNvSpPr txBox="1"/>
      </xdr:nvSpPr>
      <xdr:spPr>
        <a:xfrm>
          <a:off x="863111" y="1694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6DE79E86-D8AD-4871-B23F-078613C4C80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3BEBCB8C-73D1-446F-8229-FC2EB4DA7C15}"/>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B3E22C0E-80EC-4198-80F9-81E5C390428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FD3D9865-1033-4913-A4B0-23BE66D0492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C19BF5C2-9ED1-49E7-AFD3-2D850C50373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BA381719-403D-403A-9A54-803FCFAEFAB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52F649A5-60B0-4A44-9A6B-8C65779E220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609DB8BE-9480-4B1C-9519-19F3BBD00B5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D3A1E733-0538-4F21-8926-A2FE1111694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203FB56E-6AC0-44EB-87E4-DFEEBEE4742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90387CB-2D59-4978-87F9-0DC50D76EDF2}"/>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519052E5-0881-4F8B-9C50-179641A141A4}"/>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944783A5-9A9F-4AD2-A09E-765EBF846C52}"/>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97538F8D-BFF9-472C-8D6C-4C42DB63CCA1}"/>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38B78461-A994-42E8-BB18-65A14B1269A3}"/>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3D1EF805-4B71-4D8B-AA2D-A2CE34931BA8}"/>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14DC3A41-F7F8-40E0-B761-A4D031D7B61B}"/>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9F3ACA15-871D-42EF-8307-5B99579FF94A}"/>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9DD1580E-38CE-41F6-864C-7F32F3DE290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92202659-C0AE-43F7-8B05-278EF93C4BB9}"/>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3F11A876-436C-41A0-8439-44151D46B13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42EF4A56-F8F0-424C-A8C8-BB5696496103}"/>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3770FC0C-8CF0-4CCE-B3B7-2B0F344F12EB}"/>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722EB652-39C6-44A4-9DA7-1774B0060FF2}"/>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DE5425B4-EA9A-4CBB-964E-CD4EBFC61BBC}"/>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322A3148-1A67-4618-9203-145648CEFBF3}"/>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115011</xdr:rowOff>
    </xdr:from>
    <xdr:to>
      <xdr:col>55</xdr:col>
      <xdr:colOff>0</xdr:colOff>
      <xdr:row>37</xdr:row>
      <xdr:rowOff>57176</xdr:rowOff>
    </xdr:to>
    <xdr:cxnSp macro="">
      <xdr:nvCxnSpPr>
        <xdr:cNvPr id="291" name="直線コネクタ 290">
          <a:extLst>
            <a:ext uri="{FF2B5EF4-FFF2-40B4-BE49-F238E27FC236}">
              <a16:creationId xmlns:a16="http://schemas.microsoft.com/office/drawing/2014/main" id="{3574F500-5BA6-4FFE-BD0A-BA4363B743D4}"/>
            </a:ext>
          </a:extLst>
        </xdr:cNvPr>
        <xdr:cNvCxnSpPr/>
      </xdr:nvCxnSpPr>
      <xdr:spPr>
        <a:xfrm>
          <a:off x="9639300" y="6287211"/>
          <a:ext cx="838200" cy="1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5532E477-563D-443C-B13D-C9110A9F87F3}"/>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241AB6A9-13BC-4C2C-8FD8-0F6D5F652EBB}"/>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84379</xdr:rowOff>
    </xdr:from>
    <xdr:to>
      <xdr:col>50</xdr:col>
      <xdr:colOff>114300</xdr:colOff>
      <xdr:row>36</xdr:row>
      <xdr:rowOff>115011</xdr:rowOff>
    </xdr:to>
    <xdr:cxnSp macro="">
      <xdr:nvCxnSpPr>
        <xdr:cNvPr id="294" name="直線コネクタ 293">
          <a:extLst>
            <a:ext uri="{FF2B5EF4-FFF2-40B4-BE49-F238E27FC236}">
              <a16:creationId xmlns:a16="http://schemas.microsoft.com/office/drawing/2014/main" id="{B15A3204-DD2F-4495-81B1-DBC355DE49C0}"/>
            </a:ext>
          </a:extLst>
        </xdr:cNvPr>
        <xdr:cNvCxnSpPr/>
      </xdr:nvCxnSpPr>
      <xdr:spPr>
        <a:xfrm>
          <a:off x="8750300" y="6256579"/>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AEDBC2C2-6824-4B2B-B762-25737E5C7CDA}"/>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16FBED47-C2DC-43F5-A2FF-399474CAABB6}"/>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82550</xdr:rowOff>
    </xdr:from>
    <xdr:to>
      <xdr:col>45</xdr:col>
      <xdr:colOff>177800</xdr:colOff>
      <xdr:row>36</xdr:row>
      <xdr:rowOff>84379</xdr:rowOff>
    </xdr:to>
    <xdr:cxnSp macro="">
      <xdr:nvCxnSpPr>
        <xdr:cNvPr id="297" name="直線コネクタ 296">
          <a:extLst>
            <a:ext uri="{FF2B5EF4-FFF2-40B4-BE49-F238E27FC236}">
              <a16:creationId xmlns:a16="http://schemas.microsoft.com/office/drawing/2014/main" id="{C21FDEDB-CB88-4717-BB07-813F94EFB6B6}"/>
            </a:ext>
          </a:extLst>
        </xdr:cNvPr>
        <xdr:cNvCxnSpPr/>
      </xdr:nvCxnSpPr>
      <xdr:spPr>
        <a:xfrm>
          <a:off x="7861300" y="625475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5CF1CB79-DEE9-4A70-A176-EA49BC6B823E}"/>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7AF13329-4974-4508-A580-920852676E25}"/>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82550</xdr:rowOff>
    </xdr:from>
    <xdr:to>
      <xdr:col>41</xdr:col>
      <xdr:colOff>50800</xdr:colOff>
      <xdr:row>37</xdr:row>
      <xdr:rowOff>165532</xdr:rowOff>
    </xdr:to>
    <xdr:cxnSp macro="">
      <xdr:nvCxnSpPr>
        <xdr:cNvPr id="300" name="直線コネクタ 299">
          <a:extLst>
            <a:ext uri="{FF2B5EF4-FFF2-40B4-BE49-F238E27FC236}">
              <a16:creationId xmlns:a16="http://schemas.microsoft.com/office/drawing/2014/main" id="{0F6D6082-3A22-40FC-B758-5C8F745371AB}"/>
            </a:ext>
          </a:extLst>
        </xdr:cNvPr>
        <xdr:cNvCxnSpPr/>
      </xdr:nvCxnSpPr>
      <xdr:spPr>
        <a:xfrm flipV="1">
          <a:off x="6972300" y="6254750"/>
          <a:ext cx="889000" cy="2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17407D45-98EF-4F46-B37F-3FEE0EE9C5DF}"/>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7641AD5-583C-4D73-B760-A217E0DE722E}"/>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3DA46778-FBEC-4D0D-9DF1-ED135BA9AD5A}"/>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3E8C8431-3450-41B0-AE39-5EC6BB43FC95}"/>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2413BE89-7549-4D2A-B74A-362F34A74CA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3C30AA5-9255-4CE9-868A-5BCF04278BE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B6DB5014-4B87-43E6-953B-BCDE5ED8B81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41268870-FE6D-4CF4-BE40-7FABB95B0A4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374DC7FD-D7AC-446D-9005-3270D0AFA82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6376</xdr:rowOff>
    </xdr:from>
    <xdr:to>
      <xdr:col>55</xdr:col>
      <xdr:colOff>50800</xdr:colOff>
      <xdr:row>37</xdr:row>
      <xdr:rowOff>107976</xdr:rowOff>
    </xdr:to>
    <xdr:sp macro="" textlink="">
      <xdr:nvSpPr>
        <xdr:cNvPr id="310" name="楕円 309">
          <a:extLst>
            <a:ext uri="{FF2B5EF4-FFF2-40B4-BE49-F238E27FC236}">
              <a16:creationId xmlns:a16="http://schemas.microsoft.com/office/drawing/2014/main" id="{41340AEE-C37D-46C1-863B-045D5550E938}"/>
            </a:ext>
          </a:extLst>
        </xdr:cNvPr>
        <xdr:cNvSpPr/>
      </xdr:nvSpPr>
      <xdr:spPr>
        <a:xfrm>
          <a:off x="10426700" y="63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29253</xdr:rowOff>
    </xdr:from>
    <xdr:ext cx="469744" cy="259045"/>
    <xdr:sp macro="" textlink="">
      <xdr:nvSpPr>
        <xdr:cNvPr id="311" name="労働費該当値テキスト">
          <a:extLst>
            <a:ext uri="{FF2B5EF4-FFF2-40B4-BE49-F238E27FC236}">
              <a16:creationId xmlns:a16="http://schemas.microsoft.com/office/drawing/2014/main" id="{6DD8064B-376F-4A2D-A699-A227E062CB9C}"/>
            </a:ext>
          </a:extLst>
        </xdr:cNvPr>
        <xdr:cNvSpPr txBox="1"/>
      </xdr:nvSpPr>
      <xdr:spPr>
        <a:xfrm>
          <a:off x="10528300" y="6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64211</xdr:rowOff>
    </xdr:from>
    <xdr:to>
      <xdr:col>50</xdr:col>
      <xdr:colOff>165100</xdr:colOff>
      <xdr:row>36</xdr:row>
      <xdr:rowOff>165811</xdr:rowOff>
    </xdr:to>
    <xdr:sp macro="" textlink="">
      <xdr:nvSpPr>
        <xdr:cNvPr id="312" name="楕円 311">
          <a:extLst>
            <a:ext uri="{FF2B5EF4-FFF2-40B4-BE49-F238E27FC236}">
              <a16:creationId xmlns:a16="http://schemas.microsoft.com/office/drawing/2014/main" id="{4A07BA1A-7B55-465E-8813-95877FA26097}"/>
            </a:ext>
          </a:extLst>
        </xdr:cNvPr>
        <xdr:cNvSpPr/>
      </xdr:nvSpPr>
      <xdr:spPr>
        <a:xfrm>
          <a:off x="9588500" y="6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10888</xdr:rowOff>
    </xdr:from>
    <xdr:ext cx="469744" cy="259045"/>
    <xdr:sp macro="" textlink="">
      <xdr:nvSpPr>
        <xdr:cNvPr id="313" name="テキスト ボックス 312">
          <a:extLst>
            <a:ext uri="{FF2B5EF4-FFF2-40B4-BE49-F238E27FC236}">
              <a16:creationId xmlns:a16="http://schemas.microsoft.com/office/drawing/2014/main" id="{3109E203-CD4B-4CEF-BC50-79A3B9EEBD5D}"/>
            </a:ext>
          </a:extLst>
        </xdr:cNvPr>
        <xdr:cNvSpPr txBox="1"/>
      </xdr:nvSpPr>
      <xdr:spPr>
        <a:xfrm>
          <a:off x="9404428" y="601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33579</xdr:rowOff>
    </xdr:from>
    <xdr:to>
      <xdr:col>46</xdr:col>
      <xdr:colOff>38100</xdr:colOff>
      <xdr:row>36</xdr:row>
      <xdr:rowOff>135179</xdr:rowOff>
    </xdr:to>
    <xdr:sp macro="" textlink="">
      <xdr:nvSpPr>
        <xdr:cNvPr id="314" name="楕円 313">
          <a:extLst>
            <a:ext uri="{FF2B5EF4-FFF2-40B4-BE49-F238E27FC236}">
              <a16:creationId xmlns:a16="http://schemas.microsoft.com/office/drawing/2014/main" id="{0370C861-0937-457C-9A3B-F7515DD5F99F}"/>
            </a:ext>
          </a:extLst>
        </xdr:cNvPr>
        <xdr:cNvSpPr/>
      </xdr:nvSpPr>
      <xdr:spPr>
        <a:xfrm>
          <a:off x="8699500" y="62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151706</xdr:rowOff>
    </xdr:from>
    <xdr:ext cx="469744" cy="259045"/>
    <xdr:sp macro="" textlink="">
      <xdr:nvSpPr>
        <xdr:cNvPr id="315" name="テキスト ボックス 314">
          <a:extLst>
            <a:ext uri="{FF2B5EF4-FFF2-40B4-BE49-F238E27FC236}">
              <a16:creationId xmlns:a16="http://schemas.microsoft.com/office/drawing/2014/main" id="{800EFB90-E1D6-4B79-B69E-3F5ED320D6EE}"/>
            </a:ext>
          </a:extLst>
        </xdr:cNvPr>
        <xdr:cNvSpPr txBox="1"/>
      </xdr:nvSpPr>
      <xdr:spPr>
        <a:xfrm>
          <a:off x="8515428" y="598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31750</xdr:rowOff>
    </xdr:from>
    <xdr:to>
      <xdr:col>41</xdr:col>
      <xdr:colOff>101600</xdr:colOff>
      <xdr:row>36</xdr:row>
      <xdr:rowOff>133350</xdr:rowOff>
    </xdr:to>
    <xdr:sp macro="" textlink="">
      <xdr:nvSpPr>
        <xdr:cNvPr id="316" name="楕円 315">
          <a:extLst>
            <a:ext uri="{FF2B5EF4-FFF2-40B4-BE49-F238E27FC236}">
              <a16:creationId xmlns:a16="http://schemas.microsoft.com/office/drawing/2014/main" id="{359A7AA1-71CF-471C-ACDF-648A5211DCBD}"/>
            </a:ext>
          </a:extLst>
        </xdr:cNvPr>
        <xdr:cNvSpPr/>
      </xdr:nvSpPr>
      <xdr:spPr>
        <a:xfrm>
          <a:off x="7810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149877</xdr:rowOff>
    </xdr:from>
    <xdr:ext cx="469744" cy="259045"/>
    <xdr:sp macro="" textlink="">
      <xdr:nvSpPr>
        <xdr:cNvPr id="317" name="テキスト ボックス 316">
          <a:extLst>
            <a:ext uri="{FF2B5EF4-FFF2-40B4-BE49-F238E27FC236}">
              <a16:creationId xmlns:a16="http://schemas.microsoft.com/office/drawing/2014/main" id="{B37F541A-7774-4775-981B-290CB9F3136C}"/>
            </a:ext>
          </a:extLst>
        </xdr:cNvPr>
        <xdr:cNvSpPr txBox="1"/>
      </xdr:nvSpPr>
      <xdr:spPr>
        <a:xfrm>
          <a:off x="7626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114732</xdr:rowOff>
    </xdr:from>
    <xdr:to>
      <xdr:col>36</xdr:col>
      <xdr:colOff>165100</xdr:colOff>
      <xdr:row>38</xdr:row>
      <xdr:rowOff>44882</xdr:rowOff>
    </xdr:to>
    <xdr:sp macro="" textlink="">
      <xdr:nvSpPr>
        <xdr:cNvPr id="318" name="楕円 317">
          <a:extLst>
            <a:ext uri="{FF2B5EF4-FFF2-40B4-BE49-F238E27FC236}">
              <a16:creationId xmlns:a16="http://schemas.microsoft.com/office/drawing/2014/main" id="{63EA2DAE-8571-4913-9F2C-F13937D7A9EF}"/>
            </a:ext>
          </a:extLst>
        </xdr:cNvPr>
        <xdr:cNvSpPr/>
      </xdr:nvSpPr>
      <xdr:spPr>
        <a:xfrm>
          <a:off x="6921500" y="64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61409</xdr:rowOff>
    </xdr:from>
    <xdr:ext cx="378565" cy="259045"/>
    <xdr:sp macro="" textlink="">
      <xdr:nvSpPr>
        <xdr:cNvPr id="319" name="テキスト ボックス 318">
          <a:extLst>
            <a:ext uri="{FF2B5EF4-FFF2-40B4-BE49-F238E27FC236}">
              <a16:creationId xmlns:a16="http://schemas.microsoft.com/office/drawing/2014/main" id="{AF36E24C-8095-4EF6-9B35-76146F27DDC6}"/>
            </a:ext>
          </a:extLst>
        </xdr:cNvPr>
        <xdr:cNvSpPr txBox="1"/>
      </xdr:nvSpPr>
      <xdr:spPr>
        <a:xfrm>
          <a:off x="6783017" y="6233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99985493-02C6-4D2E-BEAB-57C2EAFD35E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8D14283B-FA94-43EC-B0CA-4DE1D9B16C0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A42534FD-B844-4BFC-9B7B-20D0721D99B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B042DE36-EC79-4327-9D35-389EDDB67DA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3F5DDE4D-486B-4947-B8A8-AFD55D519D4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C4969FE1-0D6F-4E8C-9C24-67F516FBEE7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73D3549A-71D7-4D49-93D2-53C8C487A6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76A885D6-E834-4BB5-9019-BA73AE86D1E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4F50D402-6629-45EC-9913-04A1D5F27D8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8F896925-BFC6-4A07-8DE7-15BAD17503E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AB19269F-2C8B-4395-A6B2-6B057AC68D17}"/>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5CA74D02-67E8-4E60-A13B-D696A1A5C87E}"/>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28C6A595-0148-48BA-B010-D6897627E36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DAF1BD45-CD33-440B-A9B9-8A458E748FF8}"/>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4CC6EA99-3E04-4D5C-B3C5-36737ADCA30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C6D1C43C-0A29-4B0A-BC9E-8080996FC201}"/>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14057637-7BF4-4FA7-8833-577486A7721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FF8951CE-E7CC-4EC8-A80D-E137880AA0EB}"/>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3FCB71DD-FB34-4C6F-9A0D-030002A69604}"/>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457C44E5-3A48-4B05-B0E2-322F7A97008F}"/>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327E586E-9F6D-4A07-B498-8CE563C51C8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C8742C14-F256-4411-9303-F9FB31D2DD6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F220E63D-DF40-4FF6-9ECB-855CD1C80D5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66CEC82-FCC6-4408-8D2B-94EDA0B93C08}"/>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E9A8B51-618D-4BFD-9476-7D24DB52B83C}"/>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919633E-65D9-4E60-9897-C6298FA21C57}"/>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4D913DD-9EB7-427F-9554-49BB133F48E3}"/>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DFE37A2-7AA6-48B3-B3B0-93EA6564198C}"/>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140716</xdr:rowOff>
    </xdr:from>
    <xdr:to>
      <xdr:col>55</xdr:col>
      <xdr:colOff>0</xdr:colOff>
      <xdr:row>58</xdr:row>
      <xdr:rowOff>146368</xdr:rowOff>
    </xdr:to>
    <xdr:cxnSp macro="">
      <xdr:nvCxnSpPr>
        <xdr:cNvPr id="348" name="直線コネクタ 347">
          <a:extLst>
            <a:ext uri="{FF2B5EF4-FFF2-40B4-BE49-F238E27FC236}">
              <a16:creationId xmlns:a16="http://schemas.microsoft.com/office/drawing/2014/main" id="{CE3AD2A7-9552-4936-AF11-083BE12F1F67}"/>
            </a:ext>
          </a:extLst>
        </xdr:cNvPr>
        <xdr:cNvCxnSpPr/>
      </xdr:nvCxnSpPr>
      <xdr:spPr>
        <a:xfrm flipV="1">
          <a:off x="9639300" y="10084816"/>
          <a:ext cx="8382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B0E87AA0-9D62-463E-B61A-CAF7402C8C26}"/>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4319E6CF-0410-48DD-A514-79BFDA72E6E3}"/>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146368</xdr:rowOff>
    </xdr:from>
    <xdr:to>
      <xdr:col>50</xdr:col>
      <xdr:colOff>114300</xdr:colOff>
      <xdr:row>58</xdr:row>
      <xdr:rowOff>149365</xdr:rowOff>
    </xdr:to>
    <xdr:cxnSp macro="">
      <xdr:nvCxnSpPr>
        <xdr:cNvPr id="351" name="直線コネクタ 350">
          <a:extLst>
            <a:ext uri="{FF2B5EF4-FFF2-40B4-BE49-F238E27FC236}">
              <a16:creationId xmlns:a16="http://schemas.microsoft.com/office/drawing/2014/main" id="{70574ABC-A9BD-4F62-B323-66BBAE6E6AA0}"/>
            </a:ext>
          </a:extLst>
        </xdr:cNvPr>
        <xdr:cNvCxnSpPr/>
      </xdr:nvCxnSpPr>
      <xdr:spPr>
        <a:xfrm flipV="1">
          <a:off x="8750300" y="10090468"/>
          <a:ext cx="8890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8DF112B-80F7-48B4-90FD-F1FB145ADDAA}"/>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1325ACF1-6D0C-45B9-A272-8F461296026A}"/>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146203</xdr:rowOff>
    </xdr:from>
    <xdr:to>
      <xdr:col>45</xdr:col>
      <xdr:colOff>177800</xdr:colOff>
      <xdr:row>58</xdr:row>
      <xdr:rowOff>149365</xdr:rowOff>
    </xdr:to>
    <xdr:cxnSp macro="">
      <xdr:nvCxnSpPr>
        <xdr:cNvPr id="354" name="直線コネクタ 353">
          <a:extLst>
            <a:ext uri="{FF2B5EF4-FFF2-40B4-BE49-F238E27FC236}">
              <a16:creationId xmlns:a16="http://schemas.microsoft.com/office/drawing/2014/main" id="{A6B144C0-FEF6-40D7-A21A-AED092B27974}"/>
            </a:ext>
          </a:extLst>
        </xdr:cNvPr>
        <xdr:cNvCxnSpPr/>
      </xdr:nvCxnSpPr>
      <xdr:spPr>
        <a:xfrm>
          <a:off x="7861300" y="10090303"/>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CDD849F8-393C-4A61-A2B6-81004F56F213}"/>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5A6004C0-B4B7-472C-91B6-4793D08B70AD}"/>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142951</xdr:rowOff>
    </xdr:from>
    <xdr:to>
      <xdr:col>41</xdr:col>
      <xdr:colOff>50800</xdr:colOff>
      <xdr:row>58</xdr:row>
      <xdr:rowOff>146203</xdr:rowOff>
    </xdr:to>
    <xdr:cxnSp macro="">
      <xdr:nvCxnSpPr>
        <xdr:cNvPr id="357" name="直線コネクタ 356">
          <a:extLst>
            <a:ext uri="{FF2B5EF4-FFF2-40B4-BE49-F238E27FC236}">
              <a16:creationId xmlns:a16="http://schemas.microsoft.com/office/drawing/2014/main" id="{FA858406-0D35-4552-98DB-654A0BD9266F}"/>
            </a:ext>
          </a:extLst>
        </xdr:cNvPr>
        <xdr:cNvCxnSpPr/>
      </xdr:nvCxnSpPr>
      <xdr:spPr>
        <a:xfrm>
          <a:off x="6972300" y="10087051"/>
          <a:ext cx="8890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333E0BA7-D8A5-491D-A08A-C809349463EF}"/>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899B7A32-0D1A-4D82-9D46-7220BD692F4B}"/>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E2AB5DD3-CD0A-43B2-8325-03BB3744CBC2}"/>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AB66C00F-9F07-4324-BC52-CB8BFC6726E7}"/>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E94D26B2-164A-43C7-B8C5-D3FC829AC85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D9966755-99EB-45F0-ACF2-9B020855AC87}"/>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9F6C5CA-EC3F-4F03-AC05-4749209D5C4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F95F8808-8AEF-4780-B11B-02CE14F2268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F15CEE0B-7E13-4488-9E31-64F0F16EEF8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89916</xdr:rowOff>
    </xdr:from>
    <xdr:to>
      <xdr:col>55</xdr:col>
      <xdr:colOff>50800</xdr:colOff>
      <xdr:row>59</xdr:row>
      <xdr:rowOff>20066</xdr:rowOff>
    </xdr:to>
    <xdr:sp macro="" textlink="">
      <xdr:nvSpPr>
        <xdr:cNvPr id="367" name="楕円 366">
          <a:extLst>
            <a:ext uri="{FF2B5EF4-FFF2-40B4-BE49-F238E27FC236}">
              <a16:creationId xmlns:a16="http://schemas.microsoft.com/office/drawing/2014/main" id="{9F297B2D-ACD5-448E-A83B-631A17817A96}"/>
            </a:ext>
          </a:extLst>
        </xdr:cNvPr>
        <xdr:cNvSpPr/>
      </xdr:nvSpPr>
      <xdr:spPr>
        <a:xfrm>
          <a:off x="104267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4843</xdr:rowOff>
    </xdr:from>
    <xdr:ext cx="469744" cy="259045"/>
    <xdr:sp macro="" textlink="">
      <xdr:nvSpPr>
        <xdr:cNvPr id="368" name="農林水産業費該当値テキスト">
          <a:extLst>
            <a:ext uri="{FF2B5EF4-FFF2-40B4-BE49-F238E27FC236}">
              <a16:creationId xmlns:a16="http://schemas.microsoft.com/office/drawing/2014/main" id="{AB8B6066-36BE-40A8-B0D2-0A78D79B29C3}"/>
            </a:ext>
          </a:extLst>
        </xdr:cNvPr>
        <xdr:cNvSpPr txBox="1"/>
      </xdr:nvSpPr>
      <xdr:spPr>
        <a:xfrm>
          <a:off x="10528300" y="99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95568</xdr:rowOff>
    </xdr:from>
    <xdr:to>
      <xdr:col>50</xdr:col>
      <xdr:colOff>165100</xdr:colOff>
      <xdr:row>59</xdr:row>
      <xdr:rowOff>25718</xdr:rowOff>
    </xdr:to>
    <xdr:sp macro="" textlink="">
      <xdr:nvSpPr>
        <xdr:cNvPr id="369" name="楕円 368">
          <a:extLst>
            <a:ext uri="{FF2B5EF4-FFF2-40B4-BE49-F238E27FC236}">
              <a16:creationId xmlns:a16="http://schemas.microsoft.com/office/drawing/2014/main" id="{6CE7419B-F6AE-4EF2-9AFB-2BF9DC2676DF}"/>
            </a:ext>
          </a:extLst>
        </xdr:cNvPr>
        <xdr:cNvSpPr/>
      </xdr:nvSpPr>
      <xdr:spPr>
        <a:xfrm>
          <a:off x="9588500" y="100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16845</xdr:rowOff>
    </xdr:from>
    <xdr:ext cx="469744" cy="259045"/>
    <xdr:sp macro="" textlink="">
      <xdr:nvSpPr>
        <xdr:cNvPr id="370" name="テキスト ボックス 369">
          <a:extLst>
            <a:ext uri="{FF2B5EF4-FFF2-40B4-BE49-F238E27FC236}">
              <a16:creationId xmlns:a16="http://schemas.microsoft.com/office/drawing/2014/main" id="{605D000C-86F7-48F5-99E9-DD541EEA82F6}"/>
            </a:ext>
          </a:extLst>
        </xdr:cNvPr>
        <xdr:cNvSpPr txBox="1"/>
      </xdr:nvSpPr>
      <xdr:spPr>
        <a:xfrm>
          <a:off x="9404428" y="1013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98565</xdr:rowOff>
    </xdr:from>
    <xdr:to>
      <xdr:col>46</xdr:col>
      <xdr:colOff>38100</xdr:colOff>
      <xdr:row>59</xdr:row>
      <xdr:rowOff>28715</xdr:rowOff>
    </xdr:to>
    <xdr:sp macro="" textlink="">
      <xdr:nvSpPr>
        <xdr:cNvPr id="371" name="楕円 370">
          <a:extLst>
            <a:ext uri="{FF2B5EF4-FFF2-40B4-BE49-F238E27FC236}">
              <a16:creationId xmlns:a16="http://schemas.microsoft.com/office/drawing/2014/main" id="{3E6FA99C-A459-4900-B5BB-D71DC9B34BEB}"/>
            </a:ext>
          </a:extLst>
        </xdr:cNvPr>
        <xdr:cNvSpPr/>
      </xdr:nvSpPr>
      <xdr:spPr>
        <a:xfrm>
          <a:off x="8699500" y="100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19842</xdr:rowOff>
    </xdr:from>
    <xdr:ext cx="469744" cy="259045"/>
    <xdr:sp macro="" textlink="">
      <xdr:nvSpPr>
        <xdr:cNvPr id="372" name="テキスト ボックス 371">
          <a:extLst>
            <a:ext uri="{FF2B5EF4-FFF2-40B4-BE49-F238E27FC236}">
              <a16:creationId xmlns:a16="http://schemas.microsoft.com/office/drawing/2014/main" id="{A32CA862-A098-494D-868F-A07B2D7A76A9}"/>
            </a:ext>
          </a:extLst>
        </xdr:cNvPr>
        <xdr:cNvSpPr txBox="1"/>
      </xdr:nvSpPr>
      <xdr:spPr>
        <a:xfrm>
          <a:off x="8515428" y="1013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95403</xdr:rowOff>
    </xdr:from>
    <xdr:to>
      <xdr:col>41</xdr:col>
      <xdr:colOff>101600</xdr:colOff>
      <xdr:row>59</xdr:row>
      <xdr:rowOff>25553</xdr:rowOff>
    </xdr:to>
    <xdr:sp macro="" textlink="">
      <xdr:nvSpPr>
        <xdr:cNvPr id="373" name="楕円 372">
          <a:extLst>
            <a:ext uri="{FF2B5EF4-FFF2-40B4-BE49-F238E27FC236}">
              <a16:creationId xmlns:a16="http://schemas.microsoft.com/office/drawing/2014/main" id="{49B04B0B-9EF4-491E-8DBE-9539309DE241}"/>
            </a:ext>
          </a:extLst>
        </xdr:cNvPr>
        <xdr:cNvSpPr/>
      </xdr:nvSpPr>
      <xdr:spPr>
        <a:xfrm>
          <a:off x="7810500" y="1003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16680</xdr:rowOff>
    </xdr:from>
    <xdr:ext cx="469744" cy="259045"/>
    <xdr:sp macro="" textlink="">
      <xdr:nvSpPr>
        <xdr:cNvPr id="374" name="テキスト ボックス 373">
          <a:extLst>
            <a:ext uri="{FF2B5EF4-FFF2-40B4-BE49-F238E27FC236}">
              <a16:creationId xmlns:a16="http://schemas.microsoft.com/office/drawing/2014/main" id="{DB147283-F1CD-4EB0-B38E-EA68F6E0416A}"/>
            </a:ext>
          </a:extLst>
        </xdr:cNvPr>
        <xdr:cNvSpPr txBox="1"/>
      </xdr:nvSpPr>
      <xdr:spPr>
        <a:xfrm>
          <a:off x="7626428" y="101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92151</xdr:rowOff>
    </xdr:from>
    <xdr:to>
      <xdr:col>36</xdr:col>
      <xdr:colOff>165100</xdr:colOff>
      <xdr:row>59</xdr:row>
      <xdr:rowOff>22301</xdr:rowOff>
    </xdr:to>
    <xdr:sp macro="" textlink="">
      <xdr:nvSpPr>
        <xdr:cNvPr id="375" name="楕円 374">
          <a:extLst>
            <a:ext uri="{FF2B5EF4-FFF2-40B4-BE49-F238E27FC236}">
              <a16:creationId xmlns:a16="http://schemas.microsoft.com/office/drawing/2014/main" id="{FB5343DC-4B05-4200-95A3-52A00745D1AC}"/>
            </a:ext>
          </a:extLst>
        </xdr:cNvPr>
        <xdr:cNvSpPr/>
      </xdr:nvSpPr>
      <xdr:spPr>
        <a:xfrm>
          <a:off x="6921500" y="100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13428</xdr:rowOff>
    </xdr:from>
    <xdr:ext cx="469744" cy="259045"/>
    <xdr:sp macro="" textlink="">
      <xdr:nvSpPr>
        <xdr:cNvPr id="376" name="テキスト ボックス 375">
          <a:extLst>
            <a:ext uri="{FF2B5EF4-FFF2-40B4-BE49-F238E27FC236}">
              <a16:creationId xmlns:a16="http://schemas.microsoft.com/office/drawing/2014/main" id="{5DDA63F6-8C45-4579-88B6-5D05DFDA82FB}"/>
            </a:ext>
          </a:extLst>
        </xdr:cNvPr>
        <xdr:cNvSpPr txBox="1"/>
      </xdr:nvSpPr>
      <xdr:spPr>
        <a:xfrm>
          <a:off x="6737428" y="101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366D6660-3614-4151-B8C4-5DACAA4FC30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E1C2055E-E7BE-48B4-A8B7-1086A32EC0E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3398E547-A5E1-495B-BD65-8C3178D2718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2CE8279D-4B54-49E4-A537-C347B1219E1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59AAB4DA-4240-49B1-8B50-09540E5BF70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13DF2477-DA4C-41D2-9EFF-5CC54F1C7F42}"/>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C1E3FC88-E419-4ECA-A9FA-1671E519C83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989AFB86-C250-45E2-B59C-90104FC9F33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8532C744-2869-44F2-8816-C8DD58CDFB5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C4034A3B-502E-4E74-9BA8-F743EAEDEA1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3F7E4E29-A3AD-4BF3-95C7-D6ABA873C974}"/>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257148A3-DA7A-4E93-8F32-E44740FE039A}"/>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27A3FC8B-84C6-42D0-96BA-923C25A82E7F}"/>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FC2633DA-CF6D-4736-B432-B1D07FC8785B}"/>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4DC3414F-870F-4E42-B80D-52B0CB0B250C}"/>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D8A9E4ED-0151-466E-81F1-F6125103D5DF}"/>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9EB9EFE8-42E7-491B-9C6C-BA3CCA9F48FD}"/>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D619E8FD-D4A4-4BC0-AD1A-FB7FF982DEC8}"/>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78C86F2-1E1C-4470-906D-556CCBD88DED}"/>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A0FB4434-60EF-4190-A593-5C1CA0D5BBD8}"/>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DFBAD9B1-22CF-4A4F-BAA6-DC2BB5AFCE4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BC44B65-F86E-4DE5-B79D-A6F35DB115D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A81BA92F-DFF9-4080-87D8-44AF7C62463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7FDAEB46-A0A7-4B87-8BE3-332AAF2F2957}"/>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AA21A6D8-C75C-44E5-98DF-CDDFA10389C9}"/>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EE207EF9-655A-4A91-83BA-C7D071AA0472}"/>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F57565F-3767-454E-8CE6-6E9495581546}"/>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7A809A1C-F756-49FA-A3B0-E23551D8017A}"/>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15914</xdr:rowOff>
    </xdr:from>
    <xdr:to>
      <xdr:col>55</xdr:col>
      <xdr:colOff>0</xdr:colOff>
      <xdr:row>78</xdr:row>
      <xdr:rowOff>6122</xdr:rowOff>
    </xdr:to>
    <xdr:cxnSp macro="">
      <xdr:nvCxnSpPr>
        <xdr:cNvPr id="405" name="直線コネクタ 404">
          <a:extLst>
            <a:ext uri="{FF2B5EF4-FFF2-40B4-BE49-F238E27FC236}">
              <a16:creationId xmlns:a16="http://schemas.microsoft.com/office/drawing/2014/main" id="{B555F94E-1F4B-4179-B97B-BBB45B0CB16C}"/>
            </a:ext>
          </a:extLst>
        </xdr:cNvPr>
        <xdr:cNvCxnSpPr/>
      </xdr:nvCxnSpPr>
      <xdr:spPr>
        <a:xfrm>
          <a:off x="9639300" y="13217564"/>
          <a:ext cx="838200" cy="1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8CC468D8-8881-405A-BDF7-882F35127987}"/>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A0AA53A6-436F-4677-9FF6-24404832B703}"/>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15914</xdr:rowOff>
    </xdr:from>
    <xdr:to>
      <xdr:col>50</xdr:col>
      <xdr:colOff>114300</xdr:colOff>
      <xdr:row>77</xdr:row>
      <xdr:rowOff>87388</xdr:rowOff>
    </xdr:to>
    <xdr:cxnSp macro="">
      <xdr:nvCxnSpPr>
        <xdr:cNvPr id="408" name="直線コネクタ 407">
          <a:extLst>
            <a:ext uri="{FF2B5EF4-FFF2-40B4-BE49-F238E27FC236}">
              <a16:creationId xmlns:a16="http://schemas.microsoft.com/office/drawing/2014/main" id="{3FEDAAAA-6449-4C83-9FD8-71A145727C94}"/>
            </a:ext>
          </a:extLst>
        </xdr:cNvPr>
        <xdr:cNvCxnSpPr/>
      </xdr:nvCxnSpPr>
      <xdr:spPr>
        <a:xfrm flipV="1">
          <a:off x="8750300" y="13217564"/>
          <a:ext cx="889000" cy="7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AD40FA23-FBBF-48E0-BDD4-501D25D0E12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C2FD7D33-1B35-48BC-AA20-F2C0A9D60877}"/>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87388</xdr:rowOff>
    </xdr:from>
    <xdr:to>
      <xdr:col>45</xdr:col>
      <xdr:colOff>177800</xdr:colOff>
      <xdr:row>78</xdr:row>
      <xdr:rowOff>6522</xdr:rowOff>
    </xdr:to>
    <xdr:cxnSp macro="">
      <xdr:nvCxnSpPr>
        <xdr:cNvPr id="411" name="直線コネクタ 410">
          <a:extLst>
            <a:ext uri="{FF2B5EF4-FFF2-40B4-BE49-F238E27FC236}">
              <a16:creationId xmlns:a16="http://schemas.microsoft.com/office/drawing/2014/main" id="{9B21D00D-2965-4F1D-B262-54FC4EB90B9D}"/>
            </a:ext>
          </a:extLst>
        </xdr:cNvPr>
        <xdr:cNvCxnSpPr/>
      </xdr:nvCxnSpPr>
      <xdr:spPr>
        <a:xfrm flipV="1">
          <a:off x="7861300" y="13289038"/>
          <a:ext cx="889000" cy="9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7F8D9F7F-96AD-491F-9CC4-3DB71997AD96}"/>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EAA6C6F7-6AEC-4828-88D9-6CC5AAE3FC55}"/>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6522</xdr:rowOff>
    </xdr:from>
    <xdr:to>
      <xdr:col>41</xdr:col>
      <xdr:colOff>50800</xdr:colOff>
      <xdr:row>78</xdr:row>
      <xdr:rowOff>114936</xdr:rowOff>
    </xdr:to>
    <xdr:cxnSp macro="">
      <xdr:nvCxnSpPr>
        <xdr:cNvPr id="414" name="直線コネクタ 413">
          <a:extLst>
            <a:ext uri="{FF2B5EF4-FFF2-40B4-BE49-F238E27FC236}">
              <a16:creationId xmlns:a16="http://schemas.microsoft.com/office/drawing/2014/main" id="{3EBB6BD8-746B-4971-89D1-7ACA602A251A}"/>
            </a:ext>
          </a:extLst>
        </xdr:cNvPr>
        <xdr:cNvCxnSpPr/>
      </xdr:nvCxnSpPr>
      <xdr:spPr>
        <a:xfrm flipV="1">
          <a:off x="6972300" y="13379622"/>
          <a:ext cx="889000" cy="10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3970EC5B-CD1F-45E5-A215-0A7FF80021E9}"/>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DD7B1928-2115-45E9-9098-43D8684862DA}"/>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B1A97B72-0E17-49DF-BFCC-874D0811B382}"/>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E743FCDB-21A6-4F0D-8025-C909DB36C47A}"/>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D1EB7FCE-5FC1-486A-9813-19AFA0762C6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B7E543E5-CE5F-490E-8E6F-02FE8C8A3F4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18A5B54-21BC-4EE9-A018-53DB0ACC795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402B398-6C2F-41D0-9F2F-C143125DFEA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DB2BF399-D512-4818-8777-2D0A41D67A0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126772</xdr:rowOff>
    </xdr:from>
    <xdr:to>
      <xdr:col>55</xdr:col>
      <xdr:colOff>50800</xdr:colOff>
      <xdr:row>78</xdr:row>
      <xdr:rowOff>56922</xdr:rowOff>
    </xdr:to>
    <xdr:sp macro="" textlink="">
      <xdr:nvSpPr>
        <xdr:cNvPr id="424" name="楕円 423">
          <a:extLst>
            <a:ext uri="{FF2B5EF4-FFF2-40B4-BE49-F238E27FC236}">
              <a16:creationId xmlns:a16="http://schemas.microsoft.com/office/drawing/2014/main" id="{27334C01-489C-4C3B-8222-48576064D1A2}"/>
            </a:ext>
          </a:extLst>
        </xdr:cNvPr>
        <xdr:cNvSpPr/>
      </xdr:nvSpPr>
      <xdr:spPr>
        <a:xfrm>
          <a:off x="10426700" y="133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105199</xdr:rowOff>
    </xdr:from>
    <xdr:ext cx="534377" cy="259045"/>
    <xdr:sp macro="" textlink="">
      <xdr:nvSpPr>
        <xdr:cNvPr id="425" name="商工費該当値テキスト">
          <a:extLst>
            <a:ext uri="{FF2B5EF4-FFF2-40B4-BE49-F238E27FC236}">
              <a16:creationId xmlns:a16="http://schemas.microsoft.com/office/drawing/2014/main" id="{8B931900-5153-48F5-B991-568F9DE31B61}"/>
            </a:ext>
          </a:extLst>
        </xdr:cNvPr>
        <xdr:cNvSpPr txBox="1"/>
      </xdr:nvSpPr>
      <xdr:spPr>
        <a:xfrm>
          <a:off x="10528300" y="133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136564</xdr:rowOff>
    </xdr:from>
    <xdr:to>
      <xdr:col>50</xdr:col>
      <xdr:colOff>165100</xdr:colOff>
      <xdr:row>77</xdr:row>
      <xdr:rowOff>66714</xdr:rowOff>
    </xdr:to>
    <xdr:sp macro="" textlink="">
      <xdr:nvSpPr>
        <xdr:cNvPr id="426" name="楕円 425">
          <a:extLst>
            <a:ext uri="{FF2B5EF4-FFF2-40B4-BE49-F238E27FC236}">
              <a16:creationId xmlns:a16="http://schemas.microsoft.com/office/drawing/2014/main" id="{F25ABE1A-0EC3-4FAC-A225-A605F99E6A79}"/>
            </a:ext>
          </a:extLst>
        </xdr:cNvPr>
        <xdr:cNvSpPr/>
      </xdr:nvSpPr>
      <xdr:spPr>
        <a:xfrm>
          <a:off x="9588500" y="131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57841</xdr:rowOff>
    </xdr:from>
    <xdr:ext cx="534377" cy="259045"/>
    <xdr:sp macro="" textlink="">
      <xdr:nvSpPr>
        <xdr:cNvPr id="427" name="テキスト ボックス 426">
          <a:extLst>
            <a:ext uri="{FF2B5EF4-FFF2-40B4-BE49-F238E27FC236}">
              <a16:creationId xmlns:a16="http://schemas.microsoft.com/office/drawing/2014/main" id="{72DD1DE3-D3A3-4ACB-ACE4-A3FEC29FE33F}"/>
            </a:ext>
          </a:extLst>
        </xdr:cNvPr>
        <xdr:cNvSpPr txBox="1"/>
      </xdr:nvSpPr>
      <xdr:spPr>
        <a:xfrm>
          <a:off x="9372111" y="132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36588</xdr:rowOff>
    </xdr:from>
    <xdr:to>
      <xdr:col>46</xdr:col>
      <xdr:colOff>38100</xdr:colOff>
      <xdr:row>77</xdr:row>
      <xdr:rowOff>138188</xdr:rowOff>
    </xdr:to>
    <xdr:sp macro="" textlink="">
      <xdr:nvSpPr>
        <xdr:cNvPr id="428" name="楕円 427">
          <a:extLst>
            <a:ext uri="{FF2B5EF4-FFF2-40B4-BE49-F238E27FC236}">
              <a16:creationId xmlns:a16="http://schemas.microsoft.com/office/drawing/2014/main" id="{E9A758E7-EA7C-4FCF-A5E6-D2688A710850}"/>
            </a:ext>
          </a:extLst>
        </xdr:cNvPr>
        <xdr:cNvSpPr/>
      </xdr:nvSpPr>
      <xdr:spPr>
        <a:xfrm>
          <a:off x="8699500" y="13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129315</xdr:rowOff>
    </xdr:from>
    <xdr:ext cx="534377" cy="259045"/>
    <xdr:sp macro="" textlink="">
      <xdr:nvSpPr>
        <xdr:cNvPr id="429" name="テキスト ボックス 428">
          <a:extLst>
            <a:ext uri="{FF2B5EF4-FFF2-40B4-BE49-F238E27FC236}">
              <a16:creationId xmlns:a16="http://schemas.microsoft.com/office/drawing/2014/main" id="{26048F40-B9DB-42ED-97EE-A31E109F6F85}"/>
            </a:ext>
          </a:extLst>
        </xdr:cNvPr>
        <xdr:cNvSpPr txBox="1"/>
      </xdr:nvSpPr>
      <xdr:spPr>
        <a:xfrm>
          <a:off x="8483111" y="1333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127172</xdr:rowOff>
    </xdr:from>
    <xdr:to>
      <xdr:col>41</xdr:col>
      <xdr:colOff>101600</xdr:colOff>
      <xdr:row>78</xdr:row>
      <xdr:rowOff>57322</xdr:rowOff>
    </xdr:to>
    <xdr:sp macro="" textlink="">
      <xdr:nvSpPr>
        <xdr:cNvPr id="430" name="楕円 429">
          <a:extLst>
            <a:ext uri="{FF2B5EF4-FFF2-40B4-BE49-F238E27FC236}">
              <a16:creationId xmlns:a16="http://schemas.microsoft.com/office/drawing/2014/main" id="{E9914BF2-A443-4790-A38C-0670D02E96CF}"/>
            </a:ext>
          </a:extLst>
        </xdr:cNvPr>
        <xdr:cNvSpPr/>
      </xdr:nvSpPr>
      <xdr:spPr>
        <a:xfrm>
          <a:off x="7810500" y="133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48449</xdr:rowOff>
    </xdr:from>
    <xdr:ext cx="534377" cy="259045"/>
    <xdr:sp macro="" textlink="">
      <xdr:nvSpPr>
        <xdr:cNvPr id="431" name="テキスト ボックス 430">
          <a:extLst>
            <a:ext uri="{FF2B5EF4-FFF2-40B4-BE49-F238E27FC236}">
              <a16:creationId xmlns:a16="http://schemas.microsoft.com/office/drawing/2014/main" id="{DACD329A-1B41-4774-A113-6A36A406E1CD}"/>
            </a:ext>
          </a:extLst>
        </xdr:cNvPr>
        <xdr:cNvSpPr txBox="1"/>
      </xdr:nvSpPr>
      <xdr:spPr>
        <a:xfrm>
          <a:off x="7594111" y="134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64136</xdr:rowOff>
    </xdr:from>
    <xdr:to>
      <xdr:col>36</xdr:col>
      <xdr:colOff>165100</xdr:colOff>
      <xdr:row>78</xdr:row>
      <xdr:rowOff>165736</xdr:rowOff>
    </xdr:to>
    <xdr:sp macro="" textlink="">
      <xdr:nvSpPr>
        <xdr:cNvPr id="432" name="楕円 431">
          <a:extLst>
            <a:ext uri="{FF2B5EF4-FFF2-40B4-BE49-F238E27FC236}">
              <a16:creationId xmlns:a16="http://schemas.microsoft.com/office/drawing/2014/main" id="{DB2F1905-99CC-4E6B-B8D9-29F550E850B7}"/>
            </a:ext>
          </a:extLst>
        </xdr:cNvPr>
        <xdr:cNvSpPr/>
      </xdr:nvSpPr>
      <xdr:spPr>
        <a:xfrm>
          <a:off x="6921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156863</xdr:rowOff>
    </xdr:from>
    <xdr:ext cx="469744" cy="259045"/>
    <xdr:sp macro="" textlink="">
      <xdr:nvSpPr>
        <xdr:cNvPr id="433" name="テキスト ボックス 432">
          <a:extLst>
            <a:ext uri="{FF2B5EF4-FFF2-40B4-BE49-F238E27FC236}">
              <a16:creationId xmlns:a16="http://schemas.microsoft.com/office/drawing/2014/main" id="{FF0923B9-A903-4106-8DAD-4207BEB6C06F}"/>
            </a:ext>
          </a:extLst>
        </xdr:cNvPr>
        <xdr:cNvSpPr txBox="1"/>
      </xdr:nvSpPr>
      <xdr:spPr>
        <a:xfrm>
          <a:off x="6737428"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8E138A20-B11D-45E2-AFE1-75078DEA133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40768FB5-21E5-4F58-99EB-16F2C0B414A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56ABE223-4521-43AB-8603-9EDA1A082EF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F54DF0D2-E09B-4542-A70A-7104207D2B5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FB49A950-D582-4A90-B29F-E7DC8AE4331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8DC70DFC-07BD-4B2E-83FC-4B23DF63D45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43CFF8B5-12BE-426F-AFA5-3C83ED72325B}"/>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9B6FD1DC-3B75-48D6-A183-D127E4D49C5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F0CD31D-D58F-4C8D-9BB7-A6D81F8C994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7A2041EB-10D6-4D4A-AF22-4D7C7E10F8A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ED0988B2-FE65-4269-83D5-EBB26F6FEE8F}"/>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DAA32095-946E-4DD3-9527-65AC973BAA3B}"/>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58E24A59-7BCD-4C53-8690-D5D31C57E522}"/>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BB518E4E-0D11-495C-A0AB-F9EAEDD911FD}"/>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A5B17449-E730-4F19-B918-0957A515E58E}"/>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D6BE2C84-689B-4E56-9206-F44069F2A7A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E1AACF1D-EE91-4099-AF79-B1CC59DD98FD}"/>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6D397C20-488C-48F9-9ADE-904BB4C3DF82}"/>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75BD1005-5E18-471B-9DD7-1B527AEE7673}"/>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378EEBDD-1DFD-4211-9000-43366F1BEB15}"/>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A24010F5-A923-4913-B7DE-6036DE4E40A5}"/>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333F8FFE-F730-4D46-A6D1-20C4D18C2ED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D1EDD735-B1D7-4B2F-A89D-BF4A9B3E7A9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DBB5BBF9-0AD4-4832-A36A-001FA025C03B}"/>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7904B6E1-2AE9-4E45-9DC2-B9402442B453}"/>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A42FF786-E137-4101-A090-E8C19981BB38}"/>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5149BA92-9625-4A42-AE4D-72C0F779E1B4}"/>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3D12B4-462E-4D10-A849-D4D2E270C192}"/>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D3F9ADA9-ABFB-4FCD-9073-C770FDF54EE3}"/>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156147</xdr:rowOff>
    </xdr:from>
    <xdr:to>
      <xdr:col>55</xdr:col>
      <xdr:colOff>0</xdr:colOff>
      <xdr:row>99</xdr:row>
      <xdr:rowOff>33007</xdr:rowOff>
    </xdr:to>
    <xdr:cxnSp macro="">
      <xdr:nvCxnSpPr>
        <xdr:cNvPr id="463" name="直線コネクタ 462">
          <a:extLst>
            <a:ext uri="{FF2B5EF4-FFF2-40B4-BE49-F238E27FC236}">
              <a16:creationId xmlns:a16="http://schemas.microsoft.com/office/drawing/2014/main" id="{FA29FD88-64A2-488B-BB8B-FB4C8845B2EC}"/>
            </a:ext>
          </a:extLst>
        </xdr:cNvPr>
        <xdr:cNvCxnSpPr/>
      </xdr:nvCxnSpPr>
      <xdr:spPr>
        <a:xfrm flipV="1">
          <a:off x="9639300" y="16958247"/>
          <a:ext cx="838200" cy="4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F8646DD7-A0C0-40DD-86A8-74A0CCA64C27}"/>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B8E9F1FC-4831-4055-83E4-BD97E749051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6299</xdr:rowOff>
    </xdr:from>
    <xdr:to>
      <xdr:col>50</xdr:col>
      <xdr:colOff>114300</xdr:colOff>
      <xdr:row>99</xdr:row>
      <xdr:rowOff>33007</xdr:rowOff>
    </xdr:to>
    <xdr:cxnSp macro="">
      <xdr:nvCxnSpPr>
        <xdr:cNvPr id="466" name="直線コネクタ 465">
          <a:extLst>
            <a:ext uri="{FF2B5EF4-FFF2-40B4-BE49-F238E27FC236}">
              <a16:creationId xmlns:a16="http://schemas.microsoft.com/office/drawing/2014/main" id="{F5EB21A9-6047-45CE-93AE-FEBCC0BC816D}"/>
            </a:ext>
          </a:extLst>
        </xdr:cNvPr>
        <xdr:cNvCxnSpPr/>
      </xdr:nvCxnSpPr>
      <xdr:spPr>
        <a:xfrm>
          <a:off x="8750300" y="16808399"/>
          <a:ext cx="889000" cy="19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A6855DD0-8D40-4AFA-9AF0-34E821D7743B}"/>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FFCCF64-FCCD-4ECD-A0DA-1E1C61D83FF3}"/>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141390</xdr:rowOff>
    </xdr:from>
    <xdr:to>
      <xdr:col>45</xdr:col>
      <xdr:colOff>177800</xdr:colOff>
      <xdr:row>98</xdr:row>
      <xdr:rowOff>6299</xdr:rowOff>
    </xdr:to>
    <xdr:cxnSp macro="">
      <xdr:nvCxnSpPr>
        <xdr:cNvPr id="469" name="直線コネクタ 468">
          <a:extLst>
            <a:ext uri="{FF2B5EF4-FFF2-40B4-BE49-F238E27FC236}">
              <a16:creationId xmlns:a16="http://schemas.microsoft.com/office/drawing/2014/main" id="{0B8A75EB-3926-4EB3-B405-93ABB86296FA}"/>
            </a:ext>
          </a:extLst>
        </xdr:cNvPr>
        <xdr:cNvCxnSpPr/>
      </xdr:nvCxnSpPr>
      <xdr:spPr>
        <a:xfrm>
          <a:off x="7861300" y="16600590"/>
          <a:ext cx="889000" cy="20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D55941BD-7A2D-4E7F-A74F-CDF434C82304}"/>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CBB4CA32-A7BF-481E-A1C2-EA0D8EC7274C}"/>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141390</xdr:rowOff>
    </xdr:from>
    <xdr:to>
      <xdr:col>41</xdr:col>
      <xdr:colOff>50800</xdr:colOff>
      <xdr:row>98</xdr:row>
      <xdr:rowOff>5868</xdr:rowOff>
    </xdr:to>
    <xdr:cxnSp macro="">
      <xdr:nvCxnSpPr>
        <xdr:cNvPr id="472" name="直線コネクタ 471">
          <a:extLst>
            <a:ext uri="{FF2B5EF4-FFF2-40B4-BE49-F238E27FC236}">
              <a16:creationId xmlns:a16="http://schemas.microsoft.com/office/drawing/2014/main" id="{8FCE78FF-B10C-4F78-AB40-96B1B383CCB2}"/>
            </a:ext>
          </a:extLst>
        </xdr:cNvPr>
        <xdr:cNvCxnSpPr/>
      </xdr:nvCxnSpPr>
      <xdr:spPr>
        <a:xfrm flipV="1">
          <a:off x="6972300" y="16600590"/>
          <a:ext cx="889000" cy="20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B8FE75DB-F33D-436F-9681-495CA4402412}"/>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4" name="テキスト ボックス 473">
          <a:extLst>
            <a:ext uri="{FF2B5EF4-FFF2-40B4-BE49-F238E27FC236}">
              <a16:creationId xmlns:a16="http://schemas.microsoft.com/office/drawing/2014/main" id="{41AE92D1-68AE-4DBC-B38D-2BEF93271B8E}"/>
            </a:ext>
          </a:extLst>
        </xdr:cNvPr>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47DAAFD6-054A-4356-9F09-E4A54DEB0C76}"/>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998F33AF-3BE5-4195-BBCC-C36594B23258}"/>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DFE85E82-F9D9-446C-8ECC-49831889DB5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99F72EB2-6891-449B-9701-66784981CE6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A0108D9D-E055-44B2-AF96-81268F8BE10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92AD49B6-C6F1-4556-96AF-058BE5B4A301}"/>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4502BC6-706C-4096-8ACA-D68BB981591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105347</xdr:rowOff>
    </xdr:from>
    <xdr:to>
      <xdr:col>55</xdr:col>
      <xdr:colOff>50800</xdr:colOff>
      <xdr:row>99</xdr:row>
      <xdr:rowOff>35497</xdr:rowOff>
    </xdr:to>
    <xdr:sp macro="" textlink="">
      <xdr:nvSpPr>
        <xdr:cNvPr id="482" name="楕円 481">
          <a:extLst>
            <a:ext uri="{FF2B5EF4-FFF2-40B4-BE49-F238E27FC236}">
              <a16:creationId xmlns:a16="http://schemas.microsoft.com/office/drawing/2014/main" id="{8530F1DB-AA19-4D04-9877-7A1831D73A0A}"/>
            </a:ext>
          </a:extLst>
        </xdr:cNvPr>
        <xdr:cNvSpPr/>
      </xdr:nvSpPr>
      <xdr:spPr>
        <a:xfrm>
          <a:off x="10426700" y="169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83774</xdr:rowOff>
    </xdr:from>
    <xdr:ext cx="534377" cy="259045"/>
    <xdr:sp macro="" textlink="">
      <xdr:nvSpPr>
        <xdr:cNvPr id="483" name="土木費該当値テキスト">
          <a:extLst>
            <a:ext uri="{FF2B5EF4-FFF2-40B4-BE49-F238E27FC236}">
              <a16:creationId xmlns:a16="http://schemas.microsoft.com/office/drawing/2014/main" id="{A638D2A3-7AB3-421D-92D0-4C74A1F18469}"/>
            </a:ext>
          </a:extLst>
        </xdr:cNvPr>
        <xdr:cNvSpPr txBox="1"/>
      </xdr:nvSpPr>
      <xdr:spPr>
        <a:xfrm>
          <a:off x="10528300" y="168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153657</xdr:rowOff>
    </xdr:from>
    <xdr:to>
      <xdr:col>50</xdr:col>
      <xdr:colOff>165100</xdr:colOff>
      <xdr:row>99</xdr:row>
      <xdr:rowOff>83807</xdr:rowOff>
    </xdr:to>
    <xdr:sp macro="" textlink="">
      <xdr:nvSpPr>
        <xdr:cNvPr id="484" name="楕円 483">
          <a:extLst>
            <a:ext uri="{FF2B5EF4-FFF2-40B4-BE49-F238E27FC236}">
              <a16:creationId xmlns:a16="http://schemas.microsoft.com/office/drawing/2014/main" id="{D0588707-B304-44C9-81BF-51641CCAAD87}"/>
            </a:ext>
          </a:extLst>
        </xdr:cNvPr>
        <xdr:cNvSpPr/>
      </xdr:nvSpPr>
      <xdr:spPr>
        <a:xfrm>
          <a:off x="9588500" y="169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74934</xdr:rowOff>
    </xdr:from>
    <xdr:ext cx="534377" cy="259045"/>
    <xdr:sp macro="" textlink="">
      <xdr:nvSpPr>
        <xdr:cNvPr id="485" name="テキスト ボックス 484">
          <a:extLst>
            <a:ext uri="{FF2B5EF4-FFF2-40B4-BE49-F238E27FC236}">
              <a16:creationId xmlns:a16="http://schemas.microsoft.com/office/drawing/2014/main" id="{A2384DB0-7A8F-4131-81D9-2864607F8946}"/>
            </a:ext>
          </a:extLst>
        </xdr:cNvPr>
        <xdr:cNvSpPr txBox="1"/>
      </xdr:nvSpPr>
      <xdr:spPr>
        <a:xfrm>
          <a:off x="9372111" y="1704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126949</xdr:rowOff>
    </xdr:from>
    <xdr:to>
      <xdr:col>46</xdr:col>
      <xdr:colOff>38100</xdr:colOff>
      <xdr:row>98</xdr:row>
      <xdr:rowOff>57099</xdr:rowOff>
    </xdr:to>
    <xdr:sp macro="" textlink="">
      <xdr:nvSpPr>
        <xdr:cNvPr id="486" name="楕円 485">
          <a:extLst>
            <a:ext uri="{FF2B5EF4-FFF2-40B4-BE49-F238E27FC236}">
              <a16:creationId xmlns:a16="http://schemas.microsoft.com/office/drawing/2014/main" id="{59FEDECC-743E-47DE-B02E-2B591856F07E}"/>
            </a:ext>
          </a:extLst>
        </xdr:cNvPr>
        <xdr:cNvSpPr/>
      </xdr:nvSpPr>
      <xdr:spPr>
        <a:xfrm>
          <a:off x="8699500" y="167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48226</xdr:rowOff>
    </xdr:from>
    <xdr:ext cx="534377" cy="259045"/>
    <xdr:sp macro="" textlink="">
      <xdr:nvSpPr>
        <xdr:cNvPr id="487" name="テキスト ボックス 486">
          <a:extLst>
            <a:ext uri="{FF2B5EF4-FFF2-40B4-BE49-F238E27FC236}">
              <a16:creationId xmlns:a16="http://schemas.microsoft.com/office/drawing/2014/main" id="{91E83FE9-A7D2-46C1-8EF1-2B39B3436324}"/>
            </a:ext>
          </a:extLst>
        </xdr:cNvPr>
        <xdr:cNvSpPr txBox="1"/>
      </xdr:nvSpPr>
      <xdr:spPr>
        <a:xfrm>
          <a:off x="8483111" y="168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90590</xdr:rowOff>
    </xdr:from>
    <xdr:to>
      <xdr:col>41</xdr:col>
      <xdr:colOff>101600</xdr:colOff>
      <xdr:row>97</xdr:row>
      <xdr:rowOff>20740</xdr:rowOff>
    </xdr:to>
    <xdr:sp macro="" textlink="">
      <xdr:nvSpPr>
        <xdr:cNvPr id="488" name="楕円 487">
          <a:extLst>
            <a:ext uri="{FF2B5EF4-FFF2-40B4-BE49-F238E27FC236}">
              <a16:creationId xmlns:a16="http://schemas.microsoft.com/office/drawing/2014/main" id="{EF8A39B8-9522-4D79-815A-676831E0E6BE}"/>
            </a:ext>
          </a:extLst>
        </xdr:cNvPr>
        <xdr:cNvSpPr/>
      </xdr:nvSpPr>
      <xdr:spPr>
        <a:xfrm>
          <a:off x="7810500" y="165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37267</xdr:rowOff>
    </xdr:from>
    <xdr:ext cx="534377" cy="259045"/>
    <xdr:sp macro="" textlink="">
      <xdr:nvSpPr>
        <xdr:cNvPr id="489" name="テキスト ボックス 488">
          <a:extLst>
            <a:ext uri="{FF2B5EF4-FFF2-40B4-BE49-F238E27FC236}">
              <a16:creationId xmlns:a16="http://schemas.microsoft.com/office/drawing/2014/main" id="{DCBB9A2E-B791-43F2-A38A-2525B18568CE}"/>
            </a:ext>
          </a:extLst>
        </xdr:cNvPr>
        <xdr:cNvSpPr txBox="1"/>
      </xdr:nvSpPr>
      <xdr:spPr>
        <a:xfrm>
          <a:off x="7594111" y="163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126518</xdr:rowOff>
    </xdr:from>
    <xdr:to>
      <xdr:col>36</xdr:col>
      <xdr:colOff>165100</xdr:colOff>
      <xdr:row>98</xdr:row>
      <xdr:rowOff>56668</xdr:rowOff>
    </xdr:to>
    <xdr:sp macro="" textlink="">
      <xdr:nvSpPr>
        <xdr:cNvPr id="490" name="楕円 489">
          <a:extLst>
            <a:ext uri="{FF2B5EF4-FFF2-40B4-BE49-F238E27FC236}">
              <a16:creationId xmlns:a16="http://schemas.microsoft.com/office/drawing/2014/main" id="{A2E94074-4D56-4A49-A4FC-83819B3D6FCB}"/>
            </a:ext>
          </a:extLst>
        </xdr:cNvPr>
        <xdr:cNvSpPr/>
      </xdr:nvSpPr>
      <xdr:spPr>
        <a:xfrm>
          <a:off x="6921500" y="167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47795</xdr:rowOff>
    </xdr:from>
    <xdr:ext cx="534377" cy="259045"/>
    <xdr:sp macro="" textlink="">
      <xdr:nvSpPr>
        <xdr:cNvPr id="491" name="テキスト ボックス 490">
          <a:extLst>
            <a:ext uri="{FF2B5EF4-FFF2-40B4-BE49-F238E27FC236}">
              <a16:creationId xmlns:a16="http://schemas.microsoft.com/office/drawing/2014/main" id="{EFE596A3-8812-4A13-A9BC-4E285B5F609C}"/>
            </a:ext>
          </a:extLst>
        </xdr:cNvPr>
        <xdr:cNvSpPr txBox="1"/>
      </xdr:nvSpPr>
      <xdr:spPr>
        <a:xfrm>
          <a:off x="6705111" y="168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A3A94559-AEA6-4E90-AF5C-57E83FB3204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B5170E0D-D7D1-4E85-B548-2B036053A69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FD098BF4-B03B-4E49-815E-47DEA2D1789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394E0E64-B34C-4B01-BD9B-CFF859652EF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A534A2EF-6B06-48E2-9F34-A528178536A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8B35DE19-08A3-4E16-9394-403564EA25A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1A8EC945-78D0-4FEA-8D45-7F4B4FC15F5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880071F4-19C2-4493-A6FB-3D0103B2FC9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2A79296D-AEE7-4EC2-9F51-BDAFE62E2BA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4B3EBA0F-9C9C-4A48-8D8D-91732F03A55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B93751E8-2089-4099-9407-D3628A78387B}"/>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69EC684B-2C96-4795-8E1D-9F185E7FCED3}"/>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58E1CF4E-0BFC-4002-B48C-1BFEA43F0922}"/>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BFF1EBB3-FD37-4C4E-A661-9CAE611862BE}"/>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644676F8-8497-4204-B45B-F6AB01138717}"/>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F9F6E00B-C1FB-4B73-A12D-9724B3ADD7F7}"/>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56C5631D-F3B6-4B0A-B145-36F2DEE7C9C1}"/>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8288A8BB-1E72-4D0A-BF41-F247BA79A58A}"/>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6EBC3890-1D72-4A17-9771-3B7BF9DD2A2F}"/>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1F61BECF-7076-4BDA-8A64-11061D53E303}"/>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3B2BFC39-6381-40C7-B50A-8220A216808F}"/>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F581FBC5-B4A6-48D1-9361-E763B42875D4}"/>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C43D0490-048E-46A0-983D-49E6A1BEA08C}"/>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9B908835-7FF5-427A-A0B2-F84EC74576D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AB974035-0BF5-4D73-9DC7-F8A4AEE46428}"/>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4E5E985F-7CBD-4EB2-ADD4-6F3DFF17828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43AEF7CC-C974-465A-9A28-BEBD48B39B5F}"/>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BF37C6BA-C40F-4CCA-A7D6-270A56EE486B}"/>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6071B29B-10DE-402C-97D0-EF5B0C0FE70C}"/>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B328BFC5-088B-4F97-A423-D61312B65A3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138C59A0-AAB7-41EB-8280-71303FB9F933}"/>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76280</xdr:rowOff>
    </xdr:from>
    <xdr:to>
      <xdr:col>85</xdr:col>
      <xdr:colOff>127000</xdr:colOff>
      <xdr:row>38</xdr:row>
      <xdr:rowOff>77129</xdr:rowOff>
    </xdr:to>
    <xdr:cxnSp macro="">
      <xdr:nvCxnSpPr>
        <xdr:cNvPr id="523" name="直線コネクタ 522">
          <a:extLst>
            <a:ext uri="{FF2B5EF4-FFF2-40B4-BE49-F238E27FC236}">
              <a16:creationId xmlns:a16="http://schemas.microsoft.com/office/drawing/2014/main" id="{AC647283-A44E-4774-B869-79535A7EE111}"/>
            </a:ext>
          </a:extLst>
        </xdr:cNvPr>
        <xdr:cNvCxnSpPr/>
      </xdr:nvCxnSpPr>
      <xdr:spPr>
        <a:xfrm>
          <a:off x="15481300" y="6591380"/>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33F70D7B-9E5A-48EE-A4FC-FC1E593C6E92}"/>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F9162997-BE95-4163-B397-945CC0C53C2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76280</xdr:rowOff>
    </xdr:from>
    <xdr:to>
      <xdr:col>81</xdr:col>
      <xdr:colOff>50800</xdr:colOff>
      <xdr:row>38</xdr:row>
      <xdr:rowOff>118539</xdr:rowOff>
    </xdr:to>
    <xdr:cxnSp macro="">
      <xdr:nvCxnSpPr>
        <xdr:cNvPr id="526" name="直線コネクタ 525">
          <a:extLst>
            <a:ext uri="{FF2B5EF4-FFF2-40B4-BE49-F238E27FC236}">
              <a16:creationId xmlns:a16="http://schemas.microsoft.com/office/drawing/2014/main" id="{BB5B9472-6021-4DC5-ABFC-EED499F7060E}"/>
            </a:ext>
          </a:extLst>
        </xdr:cNvPr>
        <xdr:cNvCxnSpPr/>
      </xdr:nvCxnSpPr>
      <xdr:spPr>
        <a:xfrm flipV="1">
          <a:off x="14592300" y="6591380"/>
          <a:ext cx="889000" cy="4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B09553F3-7EF3-46A4-8681-491C5CF9317F}"/>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CBF706EC-5BE6-4395-84ED-788D03C87147}"/>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118539</xdr:rowOff>
    </xdr:from>
    <xdr:to>
      <xdr:col>76</xdr:col>
      <xdr:colOff>114300</xdr:colOff>
      <xdr:row>38</xdr:row>
      <xdr:rowOff>118539</xdr:rowOff>
    </xdr:to>
    <xdr:cxnSp macro="">
      <xdr:nvCxnSpPr>
        <xdr:cNvPr id="529" name="直線コネクタ 528">
          <a:extLst>
            <a:ext uri="{FF2B5EF4-FFF2-40B4-BE49-F238E27FC236}">
              <a16:creationId xmlns:a16="http://schemas.microsoft.com/office/drawing/2014/main" id="{03CE2274-F029-49E8-840D-2353E4FBF78C}"/>
            </a:ext>
          </a:extLst>
        </xdr:cNvPr>
        <xdr:cNvCxnSpPr/>
      </xdr:nvCxnSpPr>
      <xdr:spPr>
        <a:xfrm>
          <a:off x="13703300" y="663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9A385EFD-173D-40BA-A2B6-7366245353DF}"/>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44D6BA81-A58C-4F47-ACEF-D7E6615EB2BE}"/>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118539</xdr:rowOff>
    </xdr:from>
    <xdr:to>
      <xdr:col>71</xdr:col>
      <xdr:colOff>177800</xdr:colOff>
      <xdr:row>38</xdr:row>
      <xdr:rowOff>121673</xdr:rowOff>
    </xdr:to>
    <xdr:cxnSp macro="">
      <xdr:nvCxnSpPr>
        <xdr:cNvPr id="532" name="直線コネクタ 531">
          <a:extLst>
            <a:ext uri="{FF2B5EF4-FFF2-40B4-BE49-F238E27FC236}">
              <a16:creationId xmlns:a16="http://schemas.microsoft.com/office/drawing/2014/main" id="{353E1BC7-D235-4FC3-8D9F-769FAF444193}"/>
            </a:ext>
          </a:extLst>
        </xdr:cNvPr>
        <xdr:cNvCxnSpPr/>
      </xdr:nvCxnSpPr>
      <xdr:spPr>
        <a:xfrm flipV="1">
          <a:off x="12814300" y="6633639"/>
          <a:ext cx="8890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43F043C4-D553-4324-B0EA-B586D806735E}"/>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8202CB9D-1D26-417F-A08B-ECDF3B774642}"/>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40DAB1A6-B47B-4591-A461-DC999EE83D91}"/>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99563B4B-F053-4028-8A56-2A91DA1B983B}"/>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56B39BD-6A62-4DA8-861D-4F5D064ABDB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2AB91C6F-221C-42F2-BAE7-986C190E91E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9A8BE462-A38E-4BF3-861D-1EC5F11A8D0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5688193-1AEA-4AE8-A08A-CAC115775D2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11D11D7B-6CCC-4C3C-A770-2597BB844CF7}"/>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26329</xdr:rowOff>
    </xdr:from>
    <xdr:to>
      <xdr:col>85</xdr:col>
      <xdr:colOff>177800</xdr:colOff>
      <xdr:row>38</xdr:row>
      <xdr:rowOff>127929</xdr:rowOff>
    </xdr:to>
    <xdr:sp macro="" textlink="">
      <xdr:nvSpPr>
        <xdr:cNvPr id="542" name="楕円 541">
          <a:extLst>
            <a:ext uri="{FF2B5EF4-FFF2-40B4-BE49-F238E27FC236}">
              <a16:creationId xmlns:a16="http://schemas.microsoft.com/office/drawing/2014/main" id="{7C757FF1-2404-4E7F-AC9A-853B1D89AB08}"/>
            </a:ext>
          </a:extLst>
        </xdr:cNvPr>
        <xdr:cNvSpPr/>
      </xdr:nvSpPr>
      <xdr:spPr>
        <a:xfrm>
          <a:off x="16268700" y="654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4756</xdr:rowOff>
    </xdr:from>
    <xdr:ext cx="534377" cy="259045"/>
    <xdr:sp macro="" textlink="">
      <xdr:nvSpPr>
        <xdr:cNvPr id="543" name="消防費該当値テキスト">
          <a:extLst>
            <a:ext uri="{FF2B5EF4-FFF2-40B4-BE49-F238E27FC236}">
              <a16:creationId xmlns:a16="http://schemas.microsoft.com/office/drawing/2014/main" id="{1A15652C-9582-464E-B865-12042BBFDDEE}"/>
            </a:ext>
          </a:extLst>
        </xdr:cNvPr>
        <xdr:cNvSpPr txBox="1"/>
      </xdr:nvSpPr>
      <xdr:spPr>
        <a:xfrm>
          <a:off x="16370300" y="65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25480</xdr:rowOff>
    </xdr:from>
    <xdr:to>
      <xdr:col>81</xdr:col>
      <xdr:colOff>101600</xdr:colOff>
      <xdr:row>38</xdr:row>
      <xdr:rowOff>127080</xdr:rowOff>
    </xdr:to>
    <xdr:sp macro="" textlink="">
      <xdr:nvSpPr>
        <xdr:cNvPr id="544" name="楕円 543">
          <a:extLst>
            <a:ext uri="{FF2B5EF4-FFF2-40B4-BE49-F238E27FC236}">
              <a16:creationId xmlns:a16="http://schemas.microsoft.com/office/drawing/2014/main" id="{6E66CAC4-C425-4AF1-ABE0-13D1D83F91E1}"/>
            </a:ext>
          </a:extLst>
        </xdr:cNvPr>
        <xdr:cNvSpPr/>
      </xdr:nvSpPr>
      <xdr:spPr>
        <a:xfrm>
          <a:off x="15430500" y="65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118207</xdr:rowOff>
    </xdr:from>
    <xdr:ext cx="534377" cy="259045"/>
    <xdr:sp macro="" textlink="">
      <xdr:nvSpPr>
        <xdr:cNvPr id="545" name="テキスト ボックス 544">
          <a:extLst>
            <a:ext uri="{FF2B5EF4-FFF2-40B4-BE49-F238E27FC236}">
              <a16:creationId xmlns:a16="http://schemas.microsoft.com/office/drawing/2014/main" id="{D9E85743-0C57-4578-A7E5-183E03FAC73E}"/>
            </a:ext>
          </a:extLst>
        </xdr:cNvPr>
        <xdr:cNvSpPr txBox="1"/>
      </xdr:nvSpPr>
      <xdr:spPr>
        <a:xfrm>
          <a:off x="15214111" y="66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67739</xdr:rowOff>
    </xdr:from>
    <xdr:to>
      <xdr:col>76</xdr:col>
      <xdr:colOff>165100</xdr:colOff>
      <xdr:row>38</xdr:row>
      <xdr:rowOff>169339</xdr:rowOff>
    </xdr:to>
    <xdr:sp macro="" textlink="">
      <xdr:nvSpPr>
        <xdr:cNvPr id="546" name="楕円 545">
          <a:extLst>
            <a:ext uri="{FF2B5EF4-FFF2-40B4-BE49-F238E27FC236}">
              <a16:creationId xmlns:a16="http://schemas.microsoft.com/office/drawing/2014/main" id="{A92884FC-FEC6-44FB-A5E5-C94324060C57}"/>
            </a:ext>
          </a:extLst>
        </xdr:cNvPr>
        <xdr:cNvSpPr/>
      </xdr:nvSpPr>
      <xdr:spPr>
        <a:xfrm>
          <a:off x="14541500" y="65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160466</xdr:rowOff>
    </xdr:from>
    <xdr:ext cx="534377" cy="259045"/>
    <xdr:sp macro="" textlink="">
      <xdr:nvSpPr>
        <xdr:cNvPr id="547" name="テキスト ボックス 546">
          <a:extLst>
            <a:ext uri="{FF2B5EF4-FFF2-40B4-BE49-F238E27FC236}">
              <a16:creationId xmlns:a16="http://schemas.microsoft.com/office/drawing/2014/main" id="{233C6CD0-31E6-4A94-8367-44C8FD4FAB8E}"/>
            </a:ext>
          </a:extLst>
        </xdr:cNvPr>
        <xdr:cNvSpPr txBox="1"/>
      </xdr:nvSpPr>
      <xdr:spPr>
        <a:xfrm>
          <a:off x="14325111" y="66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67739</xdr:rowOff>
    </xdr:from>
    <xdr:to>
      <xdr:col>72</xdr:col>
      <xdr:colOff>38100</xdr:colOff>
      <xdr:row>38</xdr:row>
      <xdr:rowOff>169339</xdr:rowOff>
    </xdr:to>
    <xdr:sp macro="" textlink="">
      <xdr:nvSpPr>
        <xdr:cNvPr id="548" name="楕円 547">
          <a:extLst>
            <a:ext uri="{FF2B5EF4-FFF2-40B4-BE49-F238E27FC236}">
              <a16:creationId xmlns:a16="http://schemas.microsoft.com/office/drawing/2014/main" id="{B8CACC96-8923-42FC-A756-0F794F64A776}"/>
            </a:ext>
          </a:extLst>
        </xdr:cNvPr>
        <xdr:cNvSpPr/>
      </xdr:nvSpPr>
      <xdr:spPr>
        <a:xfrm>
          <a:off x="13652500" y="65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160466</xdr:rowOff>
    </xdr:from>
    <xdr:ext cx="534377" cy="259045"/>
    <xdr:sp macro="" textlink="">
      <xdr:nvSpPr>
        <xdr:cNvPr id="549" name="テキスト ボックス 548">
          <a:extLst>
            <a:ext uri="{FF2B5EF4-FFF2-40B4-BE49-F238E27FC236}">
              <a16:creationId xmlns:a16="http://schemas.microsoft.com/office/drawing/2014/main" id="{3DAC5224-F691-46DE-8449-9F4E6C5AB744}"/>
            </a:ext>
          </a:extLst>
        </xdr:cNvPr>
        <xdr:cNvSpPr txBox="1"/>
      </xdr:nvSpPr>
      <xdr:spPr>
        <a:xfrm>
          <a:off x="13436111" y="66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70873</xdr:rowOff>
    </xdr:from>
    <xdr:to>
      <xdr:col>67</xdr:col>
      <xdr:colOff>101600</xdr:colOff>
      <xdr:row>39</xdr:row>
      <xdr:rowOff>1023</xdr:rowOff>
    </xdr:to>
    <xdr:sp macro="" textlink="">
      <xdr:nvSpPr>
        <xdr:cNvPr id="550" name="楕円 549">
          <a:extLst>
            <a:ext uri="{FF2B5EF4-FFF2-40B4-BE49-F238E27FC236}">
              <a16:creationId xmlns:a16="http://schemas.microsoft.com/office/drawing/2014/main" id="{BD6BA76B-3788-47F0-9C7F-642B35F6B1E7}"/>
            </a:ext>
          </a:extLst>
        </xdr:cNvPr>
        <xdr:cNvSpPr/>
      </xdr:nvSpPr>
      <xdr:spPr>
        <a:xfrm>
          <a:off x="12763500" y="658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163600</xdr:rowOff>
    </xdr:from>
    <xdr:ext cx="534377" cy="259045"/>
    <xdr:sp macro="" textlink="">
      <xdr:nvSpPr>
        <xdr:cNvPr id="551" name="テキスト ボックス 550">
          <a:extLst>
            <a:ext uri="{FF2B5EF4-FFF2-40B4-BE49-F238E27FC236}">
              <a16:creationId xmlns:a16="http://schemas.microsoft.com/office/drawing/2014/main" id="{F30D7130-99D6-40BD-9892-8A7771A4F10E}"/>
            </a:ext>
          </a:extLst>
        </xdr:cNvPr>
        <xdr:cNvSpPr txBox="1"/>
      </xdr:nvSpPr>
      <xdr:spPr>
        <a:xfrm>
          <a:off x="12547111" y="667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116E21A7-68F3-4C1D-AE70-86ECDC8269E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B3C70D8E-709E-4465-8A20-AFA7F1CF1082}"/>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A738FCDD-91FF-4F6E-BEA5-1861E9E92F2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AC3C2D44-8309-43EC-AF92-DDA9931E0A4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191C5682-9D46-44A3-B60F-B9B7EE1A0E5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6D0877F4-A5AA-4E67-8723-F784BC0E564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B411F0B-D96B-4AF3-9E3B-21879023D76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3B71008F-CB74-474E-9438-626367CB074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2BEE1B25-D4FE-4F3B-93F6-110A88ECAB4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957CE0B4-16B7-4053-8FC3-9F3B7180725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9F130971-A907-4866-92BF-1C3E4827291A}"/>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CC4AA36B-1DB5-4483-BA2F-2CD6DD96705E}"/>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64F0814-82C3-4376-8431-97ACCA963EC9}"/>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C22FDD60-6310-4BD4-AF79-25231409E4DD}"/>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AA69C9E6-8DD8-45AE-A090-03342F837296}"/>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FD7D4120-FBA2-4852-8547-D8FB5F49CF1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73674F82-4935-4A55-9364-54FCA9BF72A6}"/>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27CE42E6-FBC7-495C-A1DE-F7BACB2A61B2}"/>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213F718D-54CF-410B-9033-0307A3BFE4BA}"/>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A3C5D4C4-24BB-468C-B432-4994A1C4D584}"/>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A3F940C9-3EF8-4CB7-AA4F-6BD50CFCE00D}"/>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122CECE4-E48C-4D2D-89E5-357A8E1A952A}"/>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85E71179-95C7-4FA8-93C4-A72BF3B1F54B}"/>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4D4370BE-2ED5-4407-8006-5262AD21A09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65F15753-29B1-4D75-8832-691CA58955E8}"/>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A5525E26-0331-4E56-B7DE-0B21853150F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C2F2D2BA-18EA-41EF-AF25-2DEA9D80F8B8}"/>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FE2FD70F-1EEA-4891-A1E4-2971DE7E4E75}"/>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BEE5BE21-5B72-47A6-A9DB-5003CBC06624}"/>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145262</xdr:rowOff>
    </xdr:from>
    <xdr:to>
      <xdr:col>85</xdr:col>
      <xdr:colOff>127000</xdr:colOff>
      <xdr:row>58</xdr:row>
      <xdr:rowOff>35623</xdr:rowOff>
    </xdr:to>
    <xdr:cxnSp macro="">
      <xdr:nvCxnSpPr>
        <xdr:cNvPr id="581" name="直線コネクタ 580">
          <a:extLst>
            <a:ext uri="{FF2B5EF4-FFF2-40B4-BE49-F238E27FC236}">
              <a16:creationId xmlns:a16="http://schemas.microsoft.com/office/drawing/2014/main" id="{4EFDA0F7-1487-4837-95F3-CA25485E13EB}"/>
            </a:ext>
          </a:extLst>
        </xdr:cNvPr>
        <xdr:cNvCxnSpPr/>
      </xdr:nvCxnSpPr>
      <xdr:spPr>
        <a:xfrm flipV="1">
          <a:off x="15481300" y="9917912"/>
          <a:ext cx="838200" cy="6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a:extLst>
            <a:ext uri="{FF2B5EF4-FFF2-40B4-BE49-F238E27FC236}">
              <a16:creationId xmlns:a16="http://schemas.microsoft.com/office/drawing/2014/main" id="{DB583DEA-83B5-4AB0-9014-E17C5E28675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C6A36771-E265-4A8F-A7EF-C36B7928E3F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19253</xdr:rowOff>
    </xdr:from>
    <xdr:to>
      <xdr:col>81</xdr:col>
      <xdr:colOff>50800</xdr:colOff>
      <xdr:row>58</xdr:row>
      <xdr:rowOff>35623</xdr:rowOff>
    </xdr:to>
    <xdr:cxnSp macro="">
      <xdr:nvCxnSpPr>
        <xdr:cNvPr id="584" name="直線コネクタ 583">
          <a:extLst>
            <a:ext uri="{FF2B5EF4-FFF2-40B4-BE49-F238E27FC236}">
              <a16:creationId xmlns:a16="http://schemas.microsoft.com/office/drawing/2014/main" id="{D163AABD-B82E-4477-A78A-96DDFAF3A56B}"/>
            </a:ext>
          </a:extLst>
        </xdr:cNvPr>
        <xdr:cNvCxnSpPr/>
      </xdr:nvCxnSpPr>
      <xdr:spPr>
        <a:xfrm>
          <a:off x="14592300" y="9963353"/>
          <a:ext cx="889000" cy="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2836BB33-B79C-4ADF-A85C-8A7D58D7F281}"/>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40D4D297-2DDA-4DB2-92FA-CE34351F7E6D}"/>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83439</xdr:rowOff>
    </xdr:from>
    <xdr:to>
      <xdr:col>76</xdr:col>
      <xdr:colOff>114300</xdr:colOff>
      <xdr:row>58</xdr:row>
      <xdr:rowOff>19253</xdr:rowOff>
    </xdr:to>
    <xdr:cxnSp macro="">
      <xdr:nvCxnSpPr>
        <xdr:cNvPr id="587" name="直線コネクタ 586">
          <a:extLst>
            <a:ext uri="{FF2B5EF4-FFF2-40B4-BE49-F238E27FC236}">
              <a16:creationId xmlns:a16="http://schemas.microsoft.com/office/drawing/2014/main" id="{3F9430FF-F23E-4CA8-A556-0D1265B4EA24}"/>
            </a:ext>
          </a:extLst>
        </xdr:cNvPr>
        <xdr:cNvCxnSpPr/>
      </xdr:nvCxnSpPr>
      <xdr:spPr>
        <a:xfrm>
          <a:off x="13703300" y="9684639"/>
          <a:ext cx="889000" cy="27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20232B69-A185-4F5B-9193-63A9C7557489}"/>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AA2834A0-30E6-4750-9DB9-A945FA00338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83439</xdr:rowOff>
    </xdr:from>
    <xdr:to>
      <xdr:col>71</xdr:col>
      <xdr:colOff>177800</xdr:colOff>
      <xdr:row>58</xdr:row>
      <xdr:rowOff>62509</xdr:rowOff>
    </xdr:to>
    <xdr:cxnSp macro="">
      <xdr:nvCxnSpPr>
        <xdr:cNvPr id="590" name="直線コネクタ 589">
          <a:extLst>
            <a:ext uri="{FF2B5EF4-FFF2-40B4-BE49-F238E27FC236}">
              <a16:creationId xmlns:a16="http://schemas.microsoft.com/office/drawing/2014/main" id="{A80F44E1-C059-48DE-A949-11A481331E10}"/>
            </a:ext>
          </a:extLst>
        </xdr:cNvPr>
        <xdr:cNvCxnSpPr/>
      </xdr:nvCxnSpPr>
      <xdr:spPr>
        <a:xfrm flipV="1">
          <a:off x="12814300" y="9684639"/>
          <a:ext cx="889000" cy="3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F086863C-FAE0-4C78-A324-F4E4DFE36889}"/>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5DD78E07-38B8-41D8-9403-C67900961008}"/>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71C7A218-370A-4C5A-8AB1-02052A81C8DE}"/>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7FA9996A-C77D-4901-908C-1B3084395937}"/>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78FC2860-1C6A-4BEA-BC05-F7D6743753C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9290EEBB-BAD1-412C-9FDD-0C0BFFA8484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762ED006-9D52-40FE-986A-07EC2267BED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AA023085-1FE3-42E7-863D-98B184DEB1B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825F3571-4C6A-4C5B-BC7D-9E3AC3E16FB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94462</xdr:rowOff>
    </xdr:from>
    <xdr:to>
      <xdr:col>85</xdr:col>
      <xdr:colOff>177800</xdr:colOff>
      <xdr:row>58</xdr:row>
      <xdr:rowOff>24612</xdr:rowOff>
    </xdr:to>
    <xdr:sp macro="" textlink="">
      <xdr:nvSpPr>
        <xdr:cNvPr id="600" name="楕円 599">
          <a:extLst>
            <a:ext uri="{FF2B5EF4-FFF2-40B4-BE49-F238E27FC236}">
              <a16:creationId xmlns:a16="http://schemas.microsoft.com/office/drawing/2014/main" id="{7E69C99F-F073-4E63-BB38-7E0C18A92D57}"/>
            </a:ext>
          </a:extLst>
        </xdr:cNvPr>
        <xdr:cNvSpPr/>
      </xdr:nvSpPr>
      <xdr:spPr>
        <a:xfrm>
          <a:off x="16268700" y="986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72889</xdr:rowOff>
    </xdr:from>
    <xdr:ext cx="534377" cy="259045"/>
    <xdr:sp macro="" textlink="">
      <xdr:nvSpPr>
        <xdr:cNvPr id="601" name="教育費該当値テキスト">
          <a:extLst>
            <a:ext uri="{FF2B5EF4-FFF2-40B4-BE49-F238E27FC236}">
              <a16:creationId xmlns:a16="http://schemas.microsoft.com/office/drawing/2014/main" id="{9FB33C53-B116-49AF-A721-F74BAD98C682}"/>
            </a:ext>
          </a:extLst>
        </xdr:cNvPr>
        <xdr:cNvSpPr txBox="1"/>
      </xdr:nvSpPr>
      <xdr:spPr>
        <a:xfrm>
          <a:off x="16370300" y="98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156273</xdr:rowOff>
    </xdr:from>
    <xdr:to>
      <xdr:col>81</xdr:col>
      <xdr:colOff>101600</xdr:colOff>
      <xdr:row>58</xdr:row>
      <xdr:rowOff>86423</xdr:rowOff>
    </xdr:to>
    <xdr:sp macro="" textlink="">
      <xdr:nvSpPr>
        <xdr:cNvPr id="602" name="楕円 601">
          <a:extLst>
            <a:ext uri="{FF2B5EF4-FFF2-40B4-BE49-F238E27FC236}">
              <a16:creationId xmlns:a16="http://schemas.microsoft.com/office/drawing/2014/main" id="{9358C3BE-5061-4B12-AEA1-90E62A08D74D}"/>
            </a:ext>
          </a:extLst>
        </xdr:cNvPr>
        <xdr:cNvSpPr/>
      </xdr:nvSpPr>
      <xdr:spPr>
        <a:xfrm>
          <a:off x="15430500" y="99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77550</xdr:rowOff>
    </xdr:from>
    <xdr:ext cx="534377" cy="259045"/>
    <xdr:sp macro="" textlink="">
      <xdr:nvSpPr>
        <xdr:cNvPr id="603" name="テキスト ボックス 602">
          <a:extLst>
            <a:ext uri="{FF2B5EF4-FFF2-40B4-BE49-F238E27FC236}">
              <a16:creationId xmlns:a16="http://schemas.microsoft.com/office/drawing/2014/main" id="{BFDE0984-9AA0-4883-ACC5-6FFFE847E2A7}"/>
            </a:ext>
          </a:extLst>
        </xdr:cNvPr>
        <xdr:cNvSpPr txBox="1"/>
      </xdr:nvSpPr>
      <xdr:spPr>
        <a:xfrm>
          <a:off x="15214111" y="100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139903</xdr:rowOff>
    </xdr:from>
    <xdr:to>
      <xdr:col>76</xdr:col>
      <xdr:colOff>165100</xdr:colOff>
      <xdr:row>58</xdr:row>
      <xdr:rowOff>70053</xdr:rowOff>
    </xdr:to>
    <xdr:sp macro="" textlink="">
      <xdr:nvSpPr>
        <xdr:cNvPr id="604" name="楕円 603">
          <a:extLst>
            <a:ext uri="{FF2B5EF4-FFF2-40B4-BE49-F238E27FC236}">
              <a16:creationId xmlns:a16="http://schemas.microsoft.com/office/drawing/2014/main" id="{EE2CFB78-E2E7-415D-89B1-ABD83E408800}"/>
            </a:ext>
          </a:extLst>
        </xdr:cNvPr>
        <xdr:cNvSpPr/>
      </xdr:nvSpPr>
      <xdr:spPr>
        <a:xfrm>
          <a:off x="14541500" y="99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61180</xdr:rowOff>
    </xdr:from>
    <xdr:ext cx="534377" cy="259045"/>
    <xdr:sp macro="" textlink="">
      <xdr:nvSpPr>
        <xdr:cNvPr id="605" name="テキスト ボックス 604">
          <a:extLst>
            <a:ext uri="{FF2B5EF4-FFF2-40B4-BE49-F238E27FC236}">
              <a16:creationId xmlns:a16="http://schemas.microsoft.com/office/drawing/2014/main" id="{6833042B-9FA0-4B23-B720-7CEFC63936A2}"/>
            </a:ext>
          </a:extLst>
        </xdr:cNvPr>
        <xdr:cNvSpPr txBox="1"/>
      </xdr:nvSpPr>
      <xdr:spPr>
        <a:xfrm>
          <a:off x="14325111" y="1000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32639</xdr:rowOff>
    </xdr:from>
    <xdr:to>
      <xdr:col>72</xdr:col>
      <xdr:colOff>38100</xdr:colOff>
      <xdr:row>56</xdr:row>
      <xdr:rowOff>134239</xdr:rowOff>
    </xdr:to>
    <xdr:sp macro="" textlink="">
      <xdr:nvSpPr>
        <xdr:cNvPr id="606" name="楕円 605">
          <a:extLst>
            <a:ext uri="{FF2B5EF4-FFF2-40B4-BE49-F238E27FC236}">
              <a16:creationId xmlns:a16="http://schemas.microsoft.com/office/drawing/2014/main" id="{D8F894E9-7284-47E9-A8D2-1AD53D4A7A44}"/>
            </a:ext>
          </a:extLst>
        </xdr:cNvPr>
        <xdr:cNvSpPr/>
      </xdr:nvSpPr>
      <xdr:spPr>
        <a:xfrm>
          <a:off x="13652500" y="96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125366</xdr:rowOff>
    </xdr:from>
    <xdr:ext cx="534377" cy="259045"/>
    <xdr:sp macro="" textlink="">
      <xdr:nvSpPr>
        <xdr:cNvPr id="607" name="テキスト ボックス 606">
          <a:extLst>
            <a:ext uri="{FF2B5EF4-FFF2-40B4-BE49-F238E27FC236}">
              <a16:creationId xmlns:a16="http://schemas.microsoft.com/office/drawing/2014/main" id="{4333DD62-4DDC-4BA8-B0B4-5A54514F7AF5}"/>
            </a:ext>
          </a:extLst>
        </xdr:cNvPr>
        <xdr:cNvSpPr txBox="1"/>
      </xdr:nvSpPr>
      <xdr:spPr>
        <a:xfrm>
          <a:off x="13436111" y="97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11709</xdr:rowOff>
    </xdr:from>
    <xdr:to>
      <xdr:col>67</xdr:col>
      <xdr:colOff>101600</xdr:colOff>
      <xdr:row>58</xdr:row>
      <xdr:rowOff>113309</xdr:rowOff>
    </xdr:to>
    <xdr:sp macro="" textlink="">
      <xdr:nvSpPr>
        <xdr:cNvPr id="608" name="楕円 607">
          <a:extLst>
            <a:ext uri="{FF2B5EF4-FFF2-40B4-BE49-F238E27FC236}">
              <a16:creationId xmlns:a16="http://schemas.microsoft.com/office/drawing/2014/main" id="{718D4120-E4A0-49E5-8533-7B9B9DD8E757}"/>
            </a:ext>
          </a:extLst>
        </xdr:cNvPr>
        <xdr:cNvSpPr/>
      </xdr:nvSpPr>
      <xdr:spPr>
        <a:xfrm>
          <a:off x="12763500" y="99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104436</xdr:rowOff>
    </xdr:from>
    <xdr:ext cx="534377" cy="259045"/>
    <xdr:sp macro="" textlink="">
      <xdr:nvSpPr>
        <xdr:cNvPr id="609" name="テキスト ボックス 608">
          <a:extLst>
            <a:ext uri="{FF2B5EF4-FFF2-40B4-BE49-F238E27FC236}">
              <a16:creationId xmlns:a16="http://schemas.microsoft.com/office/drawing/2014/main" id="{C51BACBC-1D84-4507-A1BB-1BA7CF7F3C7D}"/>
            </a:ext>
          </a:extLst>
        </xdr:cNvPr>
        <xdr:cNvSpPr txBox="1"/>
      </xdr:nvSpPr>
      <xdr:spPr>
        <a:xfrm>
          <a:off x="12547111" y="100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2254A580-9672-44A4-BEAC-B2E6EA866DF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C9E8B777-12E1-4CB8-83F3-84BA5446EF32}"/>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4F1E917E-4F06-4931-93C3-5782DE9FB9F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4BA05BBE-22BF-4C97-82B1-1C862168C29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19BCC36C-AB68-451B-B2E9-1A018B93C85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B5678B15-BE29-4498-99B1-1D3944B8295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2CFF6670-DF2E-4263-9569-F7122E44FA0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64099BB4-CF7D-49D3-9003-A890340DB09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7AFBA443-AFBA-4E04-B2EB-F97FE9BB360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B7420CEE-A4AA-4299-97D6-8FC5EBFDD01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DF673A10-B60A-40CE-8308-14CDE0E43131}"/>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7D200AA3-16F5-4440-A48B-AB7FEF4BE2A1}"/>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A00BF2C6-06E3-4E69-AD29-498E7B0B693D}"/>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84083377-A4D8-464C-A3A4-3551E0242BA2}"/>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7BC8BC2B-724C-4F63-9DE5-708AC559AAA7}"/>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E8524545-BF2F-462D-9E45-FB0039AD7771}"/>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6C5522A8-645C-47B3-A996-AF0DFFEF8CBB}"/>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ED3332FF-3A7B-4258-90FF-46E667A44DBD}"/>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4DCD71E1-E86C-4BE0-8968-40E0F02354A7}"/>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7CF72EDB-DD1B-4E03-A329-449755E6FD28}"/>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E8FE65B5-FD23-4A59-B9CE-91648D226F9A}"/>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A468B2B3-78F9-4EEC-B499-4B54BF96F9EF}"/>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3E94283E-FE5C-4377-9CB8-C3453C203AB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991F92B6-4BBF-4AF6-9012-0E0CF2CD068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BD153351-7743-4975-A165-777BC5ADD1E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E0F6B9E1-9571-4269-8FDD-AFA62F227B21}"/>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9DCC5AF9-B24C-4254-AED3-E78CFFE55F07}"/>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44DCF7F4-B0D6-4B43-9D74-9211139B5932}"/>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2E36B8F6-28B5-4CC6-AE8B-295759619248}"/>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C9561EAE-E1D9-4203-AB34-AB0CCA180D66}"/>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21503</xdr:rowOff>
    </xdr:from>
    <xdr:to>
      <xdr:col>85</xdr:col>
      <xdr:colOff>127000</xdr:colOff>
      <xdr:row>79</xdr:row>
      <xdr:rowOff>58623</xdr:rowOff>
    </xdr:to>
    <xdr:cxnSp macro="">
      <xdr:nvCxnSpPr>
        <xdr:cNvPr id="640" name="直線コネクタ 639">
          <a:extLst>
            <a:ext uri="{FF2B5EF4-FFF2-40B4-BE49-F238E27FC236}">
              <a16:creationId xmlns:a16="http://schemas.microsoft.com/office/drawing/2014/main" id="{D1022237-FF3F-4FC9-90B7-436AE6151B64}"/>
            </a:ext>
          </a:extLst>
        </xdr:cNvPr>
        <xdr:cNvCxnSpPr/>
      </xdr:nvCxnSpPr>
      <xdr:spPr>
        <a:xfrm>
          <a:off x="15481300" y="13566053"/>
          <a:ext cx="8382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B79A9D64-3204-45C4-BDC9-4E9A0DF9A39F}"/>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DB3B3005-32D6-42F1-B6C3-84EDEB1A125F}"/>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3563</xdr:rowOff>
    </xdr:from>
    <xdr:to>
      <xdr:col>81</xdr:col>
      <xdr:colOff>50800</xdr:colOff>
      <xdr:row>79</xdr:row>
      <xdr:rowOff>21503</xdr:rowOff>
    </xdr:to>
    <xdr:cxnSp macro="">
      <xdr:nvCxnSpPr>
        <xdr:cNvPr id="643" name="直線コネクタ 642">
          <a:extLst>
            <a:ext uri="{FF2B5EF4-FFF2-40B4-BE49-F238E27FC236}">
              <a16:creationId xmlns:a16="http://schemas.microsoft.com/office/drawing/2014/main" id="{D18B1D12-0DCD-4F55-B5D8-B78AAD60F5A4}"/>
            </a:ext>
          </a:extLst>
        </xdr:cNvPr>
        <xdr:cNvCxnSpPr/>
      </xdr:nvCxnSpPr>
      <xdr:spPr>
        <a:xfrm>
          <a:off x="14592300" y="13548113"/>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2C6AD5FF-708B-47FD-9F29-4DF4DAD1AA2E}"/>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92505</xdr:rowOff>
    </xdr:from>
    <xdr:ext cx="469744" cy="259045"/>
    <xdr:sp macro="" textlink="">
      <xdr:nvSpPr>
        <xdr:cNvPr id="645" name="テキスト ボックス 644">
          <a:extLst>
            <a:ext uri="{FF2B5EF4-FFF2-40B4-BE49-F238E27FC236}">
              <a16:creationId xmlns:a16="http://schemas.microsoft.com/office/drawing/2014/main" id="{BB9AB4CF-A661-4036-929F-339285A0D8ED}"/>
            </a:ext>
          </a:extLst>
        </xdr:cNvPr>
        <xdr:cNvSpPr txBox="1"/>
      </xdr:nvSpPr>
      <xdr:spPr>
        <a:xfrm>
          <a:off x="15246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168971</xdr:rowOff>
    </xdr:from>
    <xdr:to>
      <xdr:col>76</xdr:col>
      <xdr:colOff>114300</xdr:colOff>
      <xdr:row>79</xdr:row>
      <xdr:rowOff>3563</xdr:rowOff>
    </xdr:to>
    <xdr:cxnSp macro="">
      <xdr:nvCxnSpPr>
        <xdr:cNvPr id="646" name="直線コネクタ 645">
          <a:extLst>
            <a:ext uri="{FF2B5EF4-FFF2-40B4-BE49-F238E27FC236}">
              <a16:creationId xmlns:a16="http://schemas.microsoft.com/office/drawing/2014/main" id="{6EF625D3-FAFD-4CD5-A68D-FB156D8A0FD7}"/>
            </a:ext>
          </a:extLst>
        </xdr:cNvPr>
        <xdr:cNvCxnSpPr/>
      </xdr:nvCxnSpPr>
      <xdr:spPr>
        <a:xfrm>
          <a:off x="13703300" y="13542071"/>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635A0907-1F62-4F7D-BA1B-69D94CA2BEC7}"/>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8" name="テキスト ボックス 647">
          <a:extLst>
            <a:ext uri="{FF2B5EF4-FFF2-40B4-BE49-F238E27FC236}">
              <a16:creationId xmlns:a16="http://schemas.microsoft.com/office/drawing/2014/main" id="{8B39C045-8EC6-441E-BECA-55C5D20346EE}"/>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11184</xdr:rowOff>
    </xdr:from>
    <xdr:to>
      <xdr:col>71</xdr:col>
      <xdr:colOff>177800</xdr:colOff>
      <xdr:row>78</xdr:row>
      <xdr:rowOff>168971</xdr:rowOff>
    </xdr:to>
    <xdr:cxnSp macro="">
      <xdr:nvCxnSpPr>
        <xdr:cNvPr id="649" name="直線コネクタ 648">
          <a:extLst>
            <a:ext uri="{FF2B5EF4-FFF2-40B4-BE49-F238E27FC236}">
              <a16:creationId xmlns:a16="http://schemas.microsoft.com/office/drawing/2014/main" id="{496C8568-0012-4169-A995-09E03351AF22}"/>
            </a:ext>
          </a:extLst>
        </xdr:cNvPr>
        <xdr:cNvCxnSpPr/>
      </xdr:nvCxnSpPr>
      <xdr:spPr>
        <a:xfrm>
          <a:off x="12814300" y="13384284"/>
          <a:ext cx="889000" cy="15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39B50B8C-7C84-455B-BF6B-9E0C4E58F429}"/>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87858</xdr:rowOff>
    </xdr:from>
    <xdr:ext cx="469744" cy="259045"/>
    <xdr:sp macro="" textlink="">
      <xdr:nvSpPr>
        <xdr:cNvPr id="651" name="テキスト ボックス 650">
          <a:extLst>
            <a:ext uri="{FF2B5EF4-FFF2-40B4-BE49-F238E27FC236}">
              <a16:creationId xmlns:a16="http://schemas.microsoft.com/office/drawing/2014/main" id="{75256DD0-EE63-4405-82E5-7BAD95EB3EB5}"/>
            </a:ext>
          </a:extLst>
        </xdr:cNvPr>
        <xdr:cNvSpPr txBox="1"/>
      </xdr:nvSpPr>
      <xdr:spPr>
        <a:xfrm>
          <a:off x="13468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185986BA-5F57-40B2-8748-F40EF21C6F76}"/>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74741</xdr:rowOff>
    </xdr:from>
    <xdr:ext cx="469744" cy="259045"/>
    <xdr:sp macro="" textlink="">
      <xdr:nvSpPr>
        <xdr:cNvPr id="653" name="テキスト ボックス 652">
          <a:extLst>
            <a:ext uri="{FF2B5EF4-FFF2-40B4-BE49-F238E27FC236}">
              <a16:creationId xmlns:a16="http://schemas.microsoft.com/office/drawing/2014/main" id="{00C44637-9FBA-4918-AC95-13090B4DF56B}"/>
            </a:ext>
          </a:extLst>
        </xdr:cNvPr>
        <xdr:cNvSpPr txBox="1"/>
      </xdr:nvSpPr>
      <xdr:spPr>
        <a:xfrm>
          <a:off x="12579428" y="1361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F76AD2D3-8D9C-417D-B7F9-3E836CA4EA1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CECA624B-97B7-464C-8793-86BD0F36D9C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3FE03E07-D84B-4269-8F27-C9618199D7C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C2E76A07-EF01-4FD7-86FC-5444E59F257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B9BDF74D-0CC9-459D-8200-5CBB748F77B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7823</xdr:rowOff>
    </xdr:from>
    <xdr:to>
      <xdr:col>85</xdr:col>
      <xdr:colOff>177800</xdr:colOff>
      <xdr:row>79</xdr:row>
      <xdr:rowOff>109423</xdr:rowOff>
    </xdr:to>
    <xdr:sp macro="" textlink="">
      <xdr:nvSpPr>
        <xdr:cNvPr id="659" name="楕円 658">
          <a:extLst>
            <a:ext uri="{FF2B5EF4-FFF2-40B4-BE49-F238E27FC236}">
              <a16:creationId xmlns:a16="http://schemas.microsoft.com/office/drawing/2014/main" id="{657041A4-BE7A-4A4D-9873-D0CAC18AD862}"/>
            </a:ext>
          </a:extLst>
        </xdr:cNvPr>
        <xdr:cNvSpPr/>
      </xdr:nvSpPr>
      <xdr:spPr>
        <a:xfrm>
          <a:off x="16268700" y="135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60" name="災害復旧費該当値テキスト">
          <a:extLst>
            <a:ext uri="{FF2B5EF4-FFF2-40B4-BE49-F238E27FC236}">
              <a16:creationId xmlns:a16="http://schemas.microsoft.com/office/drawing/2014/main" id="{90BF8FC9-2BF6-4BD0-B746-0FBBB11AAC37}"/>
            </a:ext>
          </a:extLst>
        </xdr:cNvPr>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142153</xdr:rowOff>
    </xdr:from>
    <xdr:to>
      <xdr:col>81</xdr:col>
      <xdr:colOff>101600</xdr:colOff>
      <xdr:row>79</xdr:row>
      <xdr:rowOff>72303</xdr:rowOff>
    </xdr:to>
    <xdr:sp macro="" textlink="">
      <xdr:nvSpPr>
        <xdr:cNvPr id="661" name="楕円 660">
          <a:extLst>
            <a:ext uri="{FF2B5EF4-FFF2-40B4-BE49-F238E27FC236}">
              <a16:creationId xmlns:a16="http://schemas.microsoft.com/office/drawing/2014/main" id="{BAE4A905-06C7-445A-B483-A71F4378DD75}"/>
            </a:ext>
          </a:extLst>
        </xdr:cNvPr>
        <xdr:cNvSpPr/>
      </xdr:nvSpPr>
      <xdr:spPr>
        <a:xfrm>
          <a:off x="15430500" y="135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88830</xdr:rowOff>
    </xdr:from>
    <xdr:ext cx="469744" cy="259045"/>
    <xdr:sp macro="" textlink="">
      <xdr:nvSpPr>
        <xdr:cNvPr id="662" name="テキスト ボックス 661">
          <a:extLst>
            <a:ext uri="{FF2B5EF4-FFF2-40B4-BE49-F238E27FC236}">
              <a16:creationId xmlns:a16="http://schemas.microsoft.com/office/drawing/2014/main" id="{73DEFBC9-D316-4B78-8797-C6290E9C81A6}"/>
            </a:ext>
          </a:extLst>
        </xdr:cNvPr>
        <xdr:cNvSpPr txBox="1"/>
      </xdr:nvSpPr>
      <xdr:spPr>
        <a:xfrm>
          <a:off x="15246428" y="1329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124213</xdr:rowOff>
    </xdr:from>
    <xdr:to>
      <xdr:col>76</xdr:col>
      <xdr:colOff>165100</xdr:colOff>
      <xdr:row>79</xdr:row>
      <xdr:rowOff>54363</xdr:rowOff>
    </xdr:to>
    <xdr:sp macro="" textlink="">
      <xdr:nvSpPr>
        <xdr:cNvPr id="663" name="楕円 662">
          <a:extLst>
            <a:ext uri="{FF2B5EF4-FFF2-40B4-BE49-F238E27FC236}">
              <a16:creationId xmlns:a16="http://schemas.microsoft.com/office/drawing/2014/main" id="{60982BAF-3848-4304-8CAC-12F4FBEAE1B8}"/>
            </a:ext>
          </a:extLst>
        </xdr:cNvPr>
        <xdr:cNvSpPr/>
      </xdr:nvSpPr>
      <xdr:spPr>
        <a:xfrm>
          <a:off x="14541500" y="134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70890</xdr:rowOff>
    </xdr:from>
    <xdr:ext cx="469744" cy="259045"/>
    <xdr:sp macro="" textlink="">
      <xdr:nvSpPr>
        <xdr:cNvPr id="664" name="テキスト ボックス 663">
          <a:extLst>
            <a:ext uri="{FF2B5EF4-FFF2-40B4-BE49-F238E27FC236}">
              <a16:creationId xmlns:a16="http://schemas.microsoft.com/office/drawing/2014/main" id="{75F33C3B-D7A5-446D-A2B5-59412E9FE011}"/>
            </a:ext>
          </a:extLst>
        </xdr:cNvPr>
        <xdr:cNvSpPr txBox="1"/>
      </xdr:nvSpPr>
      <xdr:spPr>
        <a:xfrm>
          <a:off x="14357428" y="1327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118171</xdr:rowOff>
    </xdr:from>
    <xdr:to>
      <xdr:col>72</xdr:col>
      <xdr:colOff>38100</xdr:colOff>
      <xdr:row>79</xdr:row>
      <xdr:rowOff>48321</xdr:rowOff>
    </xdr:to>
    <xdr:sp macro="" textlink="">
      <xdr:nvSpPr>
        <xdr:cNvPr id="665" name="楕円 664">
          <a:extLst>
            <a:ext uri="{FF2B5EF4-FFF2-40B4-BE49-F238E27FC236}">
              <a16:creationId xmlns:a16="http://schemas.microsoft.com/office/drawing/2014/main" id="{8070762B-E3FD-4445-83FC-FFEE10530303}"/>
            </a:ext>
          </a:extLst>
        </xdr:cNvPr>
        <xdr:cNvSpPr/>
      </xdr:nvSpPr>
      <xdr:spPr>
        <a:xfrm>
          <a:off x="13652500" y="1349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64848</xdr:rowOff>
    </xdr:from>
    <xdr:ext cx="469744" cy="259045"/>
    <xdr:sp macro="" textlink="">
      <xdr:nvSpPr>
        <xdr:cNvPr id="666" name="テキスト ボックス 665">
          <a:extLst>
            <a:ext uri="{FF2B5EF4-FFF2-40B4-BE49-F238E27FC236}">
              <a16:creationId xmlns:a16="http://schemas.microsoft.com/office/drawing/2014/main" id="{2DE90CBD-51BA-413C-B34B-D1A75F526CB4}"/>
            </a:ext>
          </a:extLst>
        </xdr:cNvPr>
        <xdr:cNvSpPr txBox="1"/>
      </xdr:nvSpPr>
      <xdr:spPr>
        <a:xfrm>
          <a:off x="13468428" y="1326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131834</xdr:rowOff>
    </xdr:from>
    <xdr:to>
      <xdr:col>67</xdr:col>
      <xdr:colOff>101600</xdr:colOff>
      <xdr:row>78</xdr:row>
      <xdr:rowOff>61984</xdr:rowOff>
    </xdr:to>
    <xdr:sp macro="" textlink="">
      <xdr:nvSpPr>
        <xdr:cNvPr id="667" name="楕円 666">
          <a:extLst>
            <a:ext uri="{FF2B5EF4-FFF2-40B4-BE49-F238E27FC236}">
              <a16:creationId xmlns:a16="http://schemas.microsoft.com/office/drawing/2014/main" id="{D7A91AE3-BF73-45A1-93A5-237A571F478B}"/>
            </a:ext>
          </a:extLst>
        </xdr:cNvPr>
        <xdr:cNvSpPr/>
      </xdr:nvSpPr>
      <xdr:spPr>
        <a:xfrm>
          <a:off x="12763500" y="1333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78511</xdr:rowOff>
    </xdr:from>
    <xdr:ext cx="534377" cy="259045"/>
    <xdr:sp macro="" textlink="">
      <xdr:nvSpPr>
        <xdr:cNvPr id="668" name="テキスト ボックス 667">
          <a:extLst>
            <a:ext uri="{FF2B5EF4-FFF2-40B4-BE49-F238E27FC236}">
              <a16:creationId xmlns:a16="http://schemas.microsoft.com/office/drawing/2014/main" id="{C1E1C1ED-ECA5-4CC3-8A4C-8C8CB7970E7E}"/>
            </a:ext>
          </a:extLst>
        </xdr:cNvPr>
        <xdr:cNvSpPr txBox="1"/>
      </xdr:nvSpPr>
      <xdr:spPr>
        <a:xfrm>
          <a:off x="12547111" y="131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40C5B6E9-FC91-4659-AC23-F1F4711B43C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721C1D9-2D67-41AD-8A57-32663FE76D3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6637C0EE-2D5E-4BF9-9B48-08BB417BB6C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382E222D-8F5D-4D98-AA2C-5AB24071A4B8}"/>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5524A3CC-FA48-4304-A6BA-CFF5D5F0151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44F8B5FA-5835-4F7A-AF6B-1B05E0D7F6A9}"/>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82A83A7-E2D4-4D24-A90E-A6A462F039B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40E8895E-B13F-4B14-B175-8EC4F9BBA72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6F9B2003-16EF-4051-8D2E-901D85A3F69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D7869BF3-49A8-40F7-B772-49FCFC0B64C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EC8361AE-08EA-479C-B62C-CBE7BB368CC1}"/>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993F0D2D-047F-4E11-81EB-E57978BA5838}"/>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97E1AE1A-5071-450B-B063-3C42BAC7C86C}"/>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204E042A-EE24-41EC-981E-56D27963B413}"/>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2FB9B843-0D9B-4B40-86BA-7EB7EF204D5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76575ED2-7DD9-4178-8319-5F38DFC80C5A}"/>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379464AA-8FE0-40D1-B0B3-99D28EDFC2BF}"/>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653965F6-3FF2-478D-922D-B2456F27893D}"/>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B79A35A5-0373-468B-B0C6-7C2A0027326F}"/>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940C1D57-A85D-4DB3-B8CB-640E8730BD45}"/>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5078C055-BED6-42DE-84FB-7CB7E767DBA6}"/>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9E24FDCB-45AB-4C12-8068-BBDE0155507E}"/>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546109F5-79DD-40F9-8DCF-061F74743E1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DFF8F33C-A09A-4EE2-B9FC-0EE7A5C2BE75}"/>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FBBD013E-680C-4E67-A6D5-E614151CAC61}"/>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B8BCB90A-10E9-406A-A168-9D0C85445A5A}"/>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D60A4694-299D-4ABD-9BEC-0259AE923D7F}"/>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AF459919-B552-4B15-A185-4CCB714D9194}"/>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129329</xdr:rowOff>
    </xdr:from>
    <xdr:to>
      <xdr:col>85</xdr:col>
      <xdr:colOff>127000</xdr:colOff>
      <xdr:row>97</xdr:row>
      <xdr:rowOff>130023</xdr:rowOff>
    </xdr:to>
    <xdr:cxnSp macro="">
      <xdr:nvCxnSpPr>
        <xdr:cNvPr id="697" name="直線コネクタ 696">
          <a:extLst>
            <a:ext uri="{FF2B5EF4-FFF2-40B4-BE49-F238E27FC236}">
              <a16:creationId xmlns:a16="http://schemas.microsoft.com/office/drawing/2014/main" id="{FE4400E2-C88D-454A-B5C6-EF0DFC1B476E}"/>
            </a:ext>
          </a:extLst>
        </xdr:cNvPr>
        <xdr:cNvCxnSpPr/>
      </xdr:nvCxnSpPr>
      <xdr:spPr>
        <a:xfrm>
          <a:off x="15481300" y="16759979"/>
          <a:ext cx="8382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F7EF6E69-564A-4048-BD93-900515AC4382}"/>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889D48D6-80DA-4286-9E1A-4650302148A5}"/>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129329</xdr:rowOff>
    </xdr:from>
    <xdr:to>
      <xdr:col>81</xdr:col>
      <xdr:colOff>50800</xdr:colOff>
      <xdr:row>97</xdr:row>
      <xdr:rowOff>131738</xdr:rowOff>
    </xdr:to>
    <xdr:cxnSp macro="">
      <xdr:nvCxnSpPr>
        <xdr:cNvPr id="700" name="直線コネクタ 699">
          <a:extLst>
            <a:ext uri="{FF2B5EF4-FFF2-40B4-BE49-F238E27FC236}">
              <a16:creationId xmlns:a16="http://schemas.microsoft.com/office/drawing/2014/main" id="{45476D6F-2998-4CA3-82A7-0E82CD331ACE}"/>
            </a:ext>
          </a:extLst>
        </xdr:cNvPr>
        <xdr:cNvCxnSpPr/>
      </xdr:nvCxnSpPr>
      <xdr:spPr>
        <a:xfrm flipV="1">
          <a:off x="14592300" y="16759979"/>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ECF58E85-6888-4890-A2AA-2B0B68B59BC6}"/>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AF1BA96-6765-44E1-A1EA-CB8C6B7B21F5}"/>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131738</xdr:rowOff>
    </xdr:from>
    <xdr:to>
      <xdr:col>76</xdr:col>
      <xdr:colOff>114300</xdr:colOff>
      <xdr:row>97</xdr:row>
      <xdr:rowOff>136911</xdr:rowOff>
    </xdr:to>
    <xdr:cxnSp macro="">
      <xdr:nvCxnSpPr>
        <xdr:cNvPr id="703" name="直線コネクタ 702">
          <a:extLst>
            <a:ext uri="{FF2B5EF4-FFF2-40B4-BE49-F238E27FC236}">
              <a16:creationId xmlns:a16="http://schemas.microsoft.com/office/drawing/2014/main" id="{39BD968C-DC7C-40B6-BBF7-1B36DA39A016}"/>
            </a:ext>
          </a:extLst>
        </xdr:cNvPr>
        <xdr:cNvCxnSpPr/>
      </xdr:nvCxnSpPr>
      <xdr:spPr>
        <a:xfrm flipV="1">
          <a:off x="13703300" y="16762388"/>
          <a:ext cx="889000" cy="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D7639BB6-12AC-4EF3-9450-344D47D11CCF}"/>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2CE646AD-020C-44B8-AC3F-6229C40A7C3E}"/>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136911</xdr:rowOff>
    </xdr:from>
    <xdr:to>
      <xdr:col>71</xdr:col>
      <xdr:colOff>177800</xdr:colOff>
      <xdr:row>97</xdr:row>
      <xdr:rowOff>144303</xdr:rowOff>
    </xdr:to>
    <xdr:cxnSp macro="">
      <xdr:nvCxnSpPr>
        <xdr:cNvPr id="706" name="直線コネクタ 705">
          <a:extLst>
            <a:ext uri="{FF2B5EF4-FFF2-40B4-BE49-F238E27FC236}">
              <a16:creationId xmlns:a16="http://schemas.microsoft.com/office/drawing/2014/main" id="{8AB6CE9B-86D4-4818-9E92-CA200C8FC9DA}"/>
            </a:ext>
          </a:extLst>
        </xdr:cNvPr>
        <xdr:cNvCxnSpPr/>
      </xdr:nvCxnSpPr>
      <xdr:spPr>
        <a:xfrm flipV="1">
          <a:off x="12814300" y="16767561"/>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52BF4A17-27FF-4F9A-B69F-F6E593A4265F}"/>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FB555C2C-2AC1-4D7D-9600-C3EEBD486B6C}"/>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8A67E2AE-601D-4DA9-8629-C7331BD5D652}"/>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277C2C9B-83F2-43F7-8013-59835E66C7B9}"/>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9039302A-FBDE-4A16-B315-27B17BDD8FF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1532C68B-5AA5-4CEC-AA99-1AF20616591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900B10AB-79FE-4F92-90C4-6ED1F5F6A12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8307733E-A4FA-467E-BBCD-1B188057B8AE}"/>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B8EBADB2-546B-4118-A6EE-A4917DF68AF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79223</xdr:rowOff>
    </xdr:from>
    <xdr:to>
      <xdr:col>85</xdr:col>
      <xdr:colOff>177800</xdr:colOff>
      <xdr:row>98</xdr:row>
      <xdr:rowOff>9373</xdr:rowOff>
    </xdr:to>
    <xdr:sp macro="" textlink="">
      <xdr:nvSpPr>
        <xdr:cNvPr id="716" name="楕円 715">
          <a:extLst>
            <a:ext uri="{FF2B5EF4-FFF2-40B4-BE49-F238E27FC236}">
              <a16:creationId xmlns:a16="http://schemas.microsoft.com/office/drawing/2014/main" id="{A3FBB464-0A4F-4386-9E13-D8D6ABF05A46}"/>
            </a:ext>
          </a:extLst>
        </xdr:cNvPr>
        <xdr:cNvSpPr/>
      </xdr:nvSpPr>
      <xdr:spPr>
        <a:xfrm>
          <a:off x="16268700" y="167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57650</xdr:rowOff>
    </xdr:from>
    <xdr:ext cx="534377" cy="259045"/>
    <xdr:sp macro="" textlink="">
      <xdr:nvSpPr>
        <xdr:cNvPr id="717" name="公債費該当値テキスト">
          <a:extLst>
            <a:ext uri="{FF2B5EF4-FFF2-40B4-BE49-F238E27FC236}">
              <a16:creationId xmlns:a16="http://schemas.microsoft.com/office/drawing/2014/main" id="{6F6C55A3-8119-4334-A279-6A88A90A9177}"/>
            </a:ext>
          </a:extLst>
        </xdr:cNvPr>
        <xdr:cNvSpPr txBox="1"/>
      </xdr:nvSpPr>
      <xdr:spPr>
        <a:xfrm>
          <a:off x="16370300" y="1668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78529</xdr:rowOff>
    </xdr:from>
    <xdr:to>
      <xdr:col>81</xdr:col>
      <xdr:colOff>101600</xdr:colOff>
      <xdr:row>98</xdr:row>
      <xdr:rowOff>8679</xdr:rowOff>
    </xdr:to>
    <xdr:sp macro="" textlink="">
      <xdr:nvSpPr>
        <xdr:cNvPr id="718" name="楕円 717">
          <a:extLst>
            <a:ext uri="{FF2B5EF4-FFF2-40B4-BE49-F238E27FC236}">
              <a16:creationId xmlns:a16="http://schemas.microsoft.com/office/drawing/2014/main" id="{07292699-B45F-4DE8-A7CF-E10725BD9AF8}"/>
            </a:ext>
          </a:extLst>
        </xdr:cNvPr>
        <xdr:cNvSpPr/>
      </xdr:nvSpPr>
      <xdr:spPr>
        <a:xfrm>
          <a:off x="15430500" y="1670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171256</xdr:rowOff>
    </xdr:from>
    <xdr:ext cx="534377" cy="259045"/>
    <xdr:sp macro="" textlink="">
      <xdr:nvSpPr>
        <xdr:cNvPr id="719" name="テキスト ボックス 718">
          <a:extLst>
            <a:ext uri="{FF2B5EF4-FFF2-40B4-BE49-F238E27FC236}">
              <a16:creationId xmlns:a16="http://schemas.microsoft.com/office/drawing/2014/main" id="{384AF4F3-AB86-441A-8E72-C6625FD50D91}"/>
            </a:ext>
          </a:extLst>
        </xdr:cNvPr>
        <xdr:cNvSpPr txBox="1"/>
      </xdr:nvSpPr>
      <xdr:spPr>
        <a:xfrm>
          <a:off x="15214111" y="1680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80938</xdr:rowOff>
    </xdr:from>
    <xdr:to>
      <xdr:col>76</xdr:col>
      <xdr:colOff>165100</xdr:colOff>
      <xdr:row>98</xdr:row>
      <xdr:rowOff>11088</xdr:rowOff>
    </xdr:to>
    <xdr:sp macro="" textlink="">
      <xdr:nvSpPr>
        <xdr:cNvPr id="720" name="楕円 719">
          <a:extLst>
            <a:ext uri="{FF2B5EF4-FFF2-40B4-BE49-F238E27FC236}">
              <a16:creationId xmlns:a16="http://schemas.microsoft.com/office/drawing/2014/main" id="{825BA729-78EB-4AAB-A364-F51C988AAC4A}"/>
            </a:ext>
          </a:extLst>
        </xdr:cNvPr>
        <xdr:cNvSpPr/>
      </xdr:nvSpPr>
      <xdr:spPr>
        <a:xfrm>
          <a:off x="14541500" y="167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2215</xdr:rowOff>
    </xdr:from>
    <xdr:ext cx="534377" cy="259045"/>
    <xdr:sp macro="" textlink="">
      <xdr:nvSpPr>
        <xdr:cNvPr id="721" name="テキスト ボックス 720">
          <a:extLst>
            <a:ext uri="{FF2B5EF4-FFF2-40B4-BE49-F238E27FC236}">
              <a16:creationId xmlns:a16="http://schemas.microsoft.com/office/drawing/2014/main" id="{3F17227A-352E-423D-BB38-B405E37C2187}"/>
            </a:ext>
          </a:extLst>
        </xdr:cNvPr>
        <xdr:cNvSpPr txBox="1"/>
      </xdr:nvSpPr>
      <xdr:spPr>
        <a:xfrm>
          <a:off x="14325111" y="168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86111</xdr:rowOff>
    </xdr:from>
    <xdr:to>
      <xdr:col>72</xdr:col>
      <xdr:colOff>38100</xdr:colOff>
      <xdr:row>98</xdr:row>
      <xdr:rowOff>16261</xdr:rowOff>
    </xdr:to>
    <xdr:sp macro="" textlink="">
      <xdr:nvSpPr>
        <xdr:cNvPr id="722" name="楕円 721">
          <a:extLst>
            <a:ext uri="{FF2B5EF4-FFF2-40B4-BE49-F238E27FC236}">
              <a16:creationId xmlns:a16="http://schemas.microsoft.com/office/drawing/2014/main" id="{F14E33A6-45B5-47F5-B727-0CD9FAAE1E6F}"/>
            </a:ext>
          </a:extLst>
        </xdr:cNvPr>
        <xdr:cNvSpPr/>
      </xdr:nvSpPr>
      <xdr:spPr>
        <a:xfrm>
          <a:off x="13652500" y="16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7388</xdr:rowOff>
    </xdr:from>
    <xdr:ext cx="534377" cy="259045"/>
    <xdr:sp macro="" textlink="">
      <xdr:nvSpPr>
        <xdr:cNvPr id="723" name="テキスト ボックス 722">
          <a:extLst>
            <a:ext uri="{FF2B5EF4-FFF2-40B4-BE49-F238E27FC236}">
              <a16:creationId xmlns:a16="http://schemas.microsoft.com/office/drawing/2014/main" id="{57437825-3A42-4A45-AB50-6D67CFA002B7}"/>
            </a:ext>
          </a:extLst>
        </xdr:cNvPr>
        <xdr:cNvSpPr txBox="1"/>
      </xdr:nvSpPr>
      <xdr:spPr>
        <a:xfrm>
          <a:off x="13436111" y="1680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93503</xdr:rowOff>
    </xdr:from>
    <xdr:to>
      <xdr:col>67</xdr:col>
      <xdr:colOff>101600</xdr:colOff>
      <xdr:row>98</xdr:row>
      <xdr:rowOff>23653</xdr:rowOff>
    </xdr:to>
    <xdr:sp macro="" textlink="">
      <xdr:nvSpPr>
        <xdr:cNvPr id="724" name="楕円 723">
          <a:extLst>
            <a:ext uri="{FF2B5EF4-FFF2-40B4-BE49-F238E27FC236}">
              <a16:creationId xmlns:a16="http://schemas.microsoft.com/office/drawing/2014/main" id="{BE30B646-2A40-4883-9CDA-0D32AEB9F831}"/>
            </a:ext>
          </a:extLst>
        </xdr:cNvPr>
        <xdr:cNvSpPr/>
      </xdr:nvSpPr>
      <xdr:spPr>
        <a:xfrm>
          <a:off x="12763500" y="1672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14780</xdr:rowOff>
    </xdr:from>
    <xdr:ext cx="534377" cy="259045"/>
    <xdr:sp macro="" textlink="">
      <xdr:nvSpPr>
        <xdr:cNvPr id="725" name="テキスト ボックス 724">
          <a:extLst>
            <a:ext uri="{FF2B5EF4-FFF2-40B4-BE49-F238E27FC236}">
              <a16:creationId xmlns:a16="http://schemas.microsoft.com/office/drawing/2014/main" id="{D65051F4-2F21-4D97-AA22-CDEDCC016CD5}"/>
            </a:ext>
          </a:extLst>
        </xdr:cNvPr>
        <xdr:cNvSpPr txBox="1"/>
      </xdr:nvSpPr>
      <xdr:spPr>
        <a:xfrm>
          <a:off x="12547111" y="1681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4D40C568-6B09-425C-B12D-155FCD2BAE2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C97753B0-A909-46F8-B50B-707828A650B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1DCB38F5-E3D5-4736-ADB3-B82FAFC84BB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2934A051-3FB5-4820-A5F2-019F36192AE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B51DF9FB-6452-4345-A2AF-F7E71C730EC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DB498AA7-213F-4CB9-ACAD-79E3FEC24B2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A8D36E98-C1B0-480E-8130-F15AA009832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2C6D5BBD-6F6A-477E-B7FE-AE9EA38B255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2C2CA7BB-F10E-4948-A123-34A4A8445DA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9A527DF5-E723-4E0A-8B20-7B47801705C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C31D5959-CA58-4D4A-9FF1-2022F36DF7FA}"/>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9F5BA0DF-79B4-4E0E-BCB9-509FB0C74F46}"/>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9BA50C78-D22D-4D4A-9A8B-03678B81F334}"/>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BC54F8F4-DC4F-4F40-B5B8-7DDA0CA5339F}"/>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EB88131-B2E8-4F92-932C-99E5FD32E4E8}"/>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13F2DF5-E1CD-4E51-98DF-EC5297E54445}"/>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C617D41E-DA5B-47C7-9AEC-0E920ACBA997}"/>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8B08F290-C9F0-4DB3-9E48-3C146C48AA11}"/>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6FC4E31-AFE6-4292-B4ED-FDD4D8EDC2F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B1B1A7D3-BD1F-4B64-B9A5-18E416D2FE0F}"/>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1F1D6F58-D7EA-48A0-9146-60740E9A628B}"/>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A8E19B46-EF1F-430D-AFFA-4F2B66F25707}"/>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DCD2AB4A-8B88-4B14-A371-955562FBF39A}"/>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7CC49116-1316-4B79-AC1E-8666DC033B5B}"/>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DFE93FE0-C31C-4901-89C5-11B3E461360B}"/>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B8C3CE50-8905-4FCA-91DB-45BC24AF5719}"/>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5C34B689-FF08-4F5F-9A9B-DC5D0ADD7EF1}"/>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1AB0D164-5BC7-4D36-A06E-FC7AC0BB2A8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8AF39C6B-1525-444D-AE9A-B7AB1849D2B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FACE83C6-BF52-4201-B7EF-1E8864DCF593}"/>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93C06FBB-CCC2-43F9-9D91-318124F9DC1A}"/>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3FC5A810-2995-42E7-AEB1-F6B9030EE5C4}"/>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D2599D86-A9A2-4B24-A61E-91194788205D}"/>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E1D8ECDE-6D9A-4228-97AE-C461F36CB032}"/>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DB0081E6-FB7E-467E-A842-2CB750781049}"/>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328211F0-6E57-43EF-9E6D-31F69F21C33B}"/>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CA16BD91-0D6C-4486-BDA4-2C824198D565}"/>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9EE58C82-FD52-4710-BAAF-9B15320A7F4C}"/>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FA78975F-223E-4C6C-87F2-74A84AE09CA3}"/>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7A39C660-2CE1-47FB-8D25-B2053C40A429}"/>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68DAFC65-78A3-4923-A456-F7AD0EFF2F8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329D09B0-82D4-4DCB-BF21-1D235DA9217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F7B19D94-C03E-4457-8492-FAF7D5ACBDF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9EF388DD-2BCD-4ABF-ACD2-B19B95DEAE7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35066EFC-9652-4CB9-AA3E-268E7A0D8AB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8AFC1E2A-5DF0-4105-ACA5-77C4BDA90446}"/>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407BE6E1-1C81-416C-A17F-21AED70EBFA4}"/>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CE01458F-58C2-4234-85D6-9D26CB67540F}"/>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9F698B2B-F930-47F1-8E1C-C01DF44CC4A2}"/>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6A9F3C95-8246-4666-9CFC-EEF7ECBE98C9}"/>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3D95BF00-5FBD-4F5E-B823-579D218CDFCA}"/>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53BBD6B8-BA9F-45E7-AB90-22588029E897}"/>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8BC5B362-A1E6-4860-BFF1-E20BC801BBAF}"/>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5C3653C2-526F-4848-BFD6-F03206405DD8}"/>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4767E46E-48B4-4D82-94BE-D65AED9F41CE}"/>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A2E39701-E24A-4A21-B9AF-D730D6678AF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B3BCBBC7-9EA9-444A-9D49-CBFC2D2FDD7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D4955F3C-53DD-4C85-A9B7-4221B1E98A3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6BAA8AA3-C360-41AA-8A7E-C3C66EA5E85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1FF455E5-10DE-429A-953F-B62C4D61AE5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1C947CC3-DB09-4CA3-8E7E-DB659AB11554}"/>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29D68763-394A-445C-892F-590B7745E4B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EF580DB7-871D-4BA0-933F-069FF8A2385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931F7023-FB17-4996-829A-6FE6D2DFE3F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CE83EAB5-2EE2-4810-A7D0-CBFB29619CF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8FB3101D-0B49-488A-A14D-E7469ECDE5E7}"/>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F94001C2-D698-46CD-98D9-9808658C8E1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CD954B35-EE61-4257-A2A3-2104DE67D0D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1ECC8FAD-2F65-4CAB-86B6-4B2C8520938F}"/>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5E15008B-9510-4275-B595-8A0884DAE9A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E9473BDF-0BE5-42F6-AC2F-3EE423FD03E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3D15E12A-E092-46F0-A91B-A1EE9E6DED74}"/>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75C948E-6387-460D-8772-99A2F33EB69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73027886-9AD0-4C6F-9C17-0F63539102E9}"/>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713FEA2A-B763-45D0-9665-A20A963737E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4F328CC3-9E21-46BF-94EC-6B9C7495A94A}"/>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1ADB4FE4-0034-4638-9822-C2E1DF0E14D3}"/>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921F059B-1B2E-441A-B627-1AA8FA19C058}"/>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88444BDB-7599-49FE-AFAD-9EE2F44237B7}"/>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A7B56B2D-AEC9-40CE-B34F-A7455D714D6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2C818395-3B1C-40F9-8633-754E89991869}"/>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733C1AB8-986B-4EFF-926B-4A45D88DCB38}"/>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1C43AC73-CB3F-4E06-B7E7-45C2F3092E2E}"/>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9B1BE644-1C23-4149-A4B3-8BB34565C01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C3AACD7D-3A8E-4276-9C7A-BCBD7DF827BB}"/>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288F58B-05EA-46A5-8194-D77088E8DF34}"/>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1B6003C-3169-426D-9D6A-7C8F4F23B13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81A34991-FBDC-4C2C-B2E2-FCF04901B70E}"/>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8A4BC553-0D09-4026-B83B-1108F8C27A11}"/>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E6E94BD-D4D9-4031-AAAA-A4DA5D373DA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A80C5BE9-5958-4446-ADFF-309316170B2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AD4636D2-6F26-407B-B6DD-CEA91B6EA19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7E6E16E7-AADE-4963-AE05-7572959AA8D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5DDD2287-CB9C-49D5-A8E3-26252BA463C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536D511E-06BD-4F02-97BB-696A78FB0919}"/>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A581315E-D561-4F6B-9D14-6A9DF975B6CA}"/>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47E34D5D-39F4-4970-9CBF-7F1DA6A0FD72}"/>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EF7B7027-D92D-4072-839A-8F908F5611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5F806D93-5CED-46FC-A294-26B0712FADB5}"/>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C4E79FC8-C915-4CB6-A3F8-B56E63E764E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E9DAEC61-0E6F-4C35-AEEE-D006BCB9C449}"/>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27B725C2-DCAD-4E6A-A442-4C38709A596A}"/>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7576790-F547-4384-A529-55EF49941B85}"/>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4E3FD159-DA2E-4B20-AD7A-C503D5FA747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79CE49A7-4BFD-4EA4-9EAE-9A8F168DC7C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25A593B7-CD4A-4535-A3E7-EA1EB0FFFBA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FEF418B3-63DB-4D76-8332-599B9F47DB8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歳出決算総額は住民一人当たり５１４，８３１円となっている。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総務費について、財政調整基金への積立金の増、ふるさと応援寄附金事業に係る物件費・積立金の増により増加。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民生費については、障害児及び障害者の施設給付費に係る扶助費の増、デジタル田園都市国家構想推進交付金事業に係る物件費の増が主な増加要因となっている。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商工費については、地方創生臨時交付金事業（プレミアム付商品券補助事業等）の減が主な減少要因となっている。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土木費については、町道舗装補修工事の増、下水道事業特別会計への繰出金の増、街なみ環境整備事業に係る工事費の増が主な増加要因となっている。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教育費については、新たな歳出として基山小学校増築校舎購入費用が主な増加要因となっている。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454A1C9-7F28-4A80-8D07-5645BEEB1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EB6F389-7189-413C-AEC6-156F68A920B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42316054-D7E7-4C80-871D-525DE76D958E}"/>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043F537-1411-48AD-9B60-6A67A7EA9F91}"/>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3CF9E68-376E-48DA-9659-510F92E75AFA}"/>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2BE031C6-73D9-4718-99C9-1AE9D23FF78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7FAA3FB-559D-42DC-97F5-19B7D4DE81B7}"/>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C6C1B68-103A-40FF-BF6C-C05FABCF87E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D397A76E-BBE4-4CBA-8E19-00E07B1EAFD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EF12A9BE-2FB9-433B-9D7E-F4FE5E84E13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54924DBA-261D-4BA3-AFC5-38039FC3A144}"/>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佐賀県基山町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1EDFB17A-DB32-4595-B6D4-84D6FBA5157D}"/>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4591A101-E58D-4FC7-8B91-542EF1286A67}"/>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財政調整基金残高は前年度より５．６８ポイント増の２７</a:t>
          </a:r>
          <a:r>
            <a:rPr kumimoji="1" lang="ja-JP" altLang="ja-JP" sz="1100" b="0" i="0" baseline="0">
              <a:solidFill>
                <a:schemeClr val="dk1"/>
              </a:solidFill>
              <a:effectLst/>
              <a:latin typeface="+mn-lt"/>
              <a:ea typeface="+mn-ea"/>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１２％、実質収支額も前年度より０．０１ポイントの増となり、６．４１％となっている。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実質単年度収支も６．５３％と黒字推移となった。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今後も実質収支額、実質単年度収支ともに黒字を継続できるよう、町税等の財源確保及び経費節減に努め、健全な財政運営に努める。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C5B4620-5558-41B7-A5DE-531D4FE201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7F6A40C-EB2F-42C2-BF17-E84FA4E59FAE}"/>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F62D0F4-B41C-45CF-8AA7-DF99C752F731}"/>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BE106EF-8928-4E8A-B53F-D7B74E593DF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2D1BE1FD-47C2-48FD-85E7-AB281AF848EB}"/>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18071FA9-36EB-4A83-82E3-891BA3D57BB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B46D4D1-4EB1-459D-BF7E-0F3B1F7D20D6}"/>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佐賀県基山町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907ECC25-89FF-4C21-A6FA-986B209ACAB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CC5E91A-A084-47CA-8590-AC5FA668D067}"/>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令和５年度もすべての会計において赤字額は０となっている。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今後も引き続き黒字を維持するために、経費節減とともに、公会計・特別会計にあっては繰入金に頼らない健全財政運営に努める。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6D9F0435-35A7-49EC-A20F-2F66241072AD}"/>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2F650704-37B0-4D53-8B91-318C5C0F8E0A}"/>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B6EB7392-E70B-4E0F-8DB2-FA0DD2E889C4}"/>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814984A-4562-410F-99FF-3EA65733A53E}"/>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7DA09B16-E65F-4674-8105-3D3594019E9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D6B852DB-2A5B-49DD-B9CC-3EE16FB9E498}"/>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C8BF637-7E50-4119-B5A1-56839892D40A}"/>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20&#36001;&#25919;&#35506;/148%20&#21508;&#31278;&#35519;&#26619;&#12539;&#29031;&#20250;&#65288;&#36001;&#25919;&#20418;&#65289;/65%20&#36001;&#25919;&#29366;&#27841;&#36039;&#26009;&#38598;&#20316;&#25104;/R5/02%202&#22238;&#30446;&#65288;R7.9.10&#12294;&#65289;/&#12304;&#36001;&#25919;&#29366;&#27841;&#36039;&#26009;&#38598;&#12305;_413411_&#22522;&#23665;&#30010;_2023/&#12304;&#36001;&#25919;&#29366;&#27841;&#36039;&#26009;&#38598;&#12305;_413411_&#22522;&#23665;&#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102363</v>
          </cell>
          <cell r="F3">
            <v>87464</v>
          </cell>
        </row>
        <row r="5">
          <cell r="A5" t="str">
            <v xml:space="preserve"> R02</v>
          </cell>
          <cell r="D5">
            <v>82170</v>
          </cell>
          <cell r="F5">
            <v>96248</v>
          </cell>
        </row>
        <row r="7">
          <cell r="A7" t="str">
            <v xml:space="preserve"> R03</v>
          </cell>
          <cell r="D7">
            <v>45695</v>
          </cell>
          <cell r="F7">
            <v>76413</v>
          </cell>
        </row>
        <row r="9">
          <cell r="A9" t="str">
            <v xml:space="preserve"> R04</v>
          </cell>
          <cell r="D9">
            <v>20178</v>
          </cell>
          <cell r="F9">
            <v>66481</v>
          </cell>
        </row>
        <row r="11">
          <cell r="A11" t="str">
            <v xml:space="preserve"> R05</v>
          </cell>
          <cell r="D11">
            <v>25516</v>
          </cell>
          <cell r="F11">
            <v>67825</v>
          </cell>
        </row>
        <row r="18">
          <cell r="B18" t="str">
            <v>R01</v>
          </cell>
          <cell r="C18" t="str">
            <v>R02</v>
          </cell>
          <cell r="D18" t="str">
            <v>R03</v>
          </cell>
          <cell r="E18" t="str">
            <v>R04</v>
          </cell>
          <cell r="F18" t="str">
            <v>R05</v>
          </cell>
        </row>
        <row r="19">
          <cell r="A19" t="str">
            <v>実質収支額</v>
          </cell>
          <cell r="B19">
            <v>2.74</v>
          </cell>
          <cell r="C19">
            <v>4.67</v>
          </cell>
          <cell r="D19">
            <v>6.1</v>
          </cell>
          <cell r="E19">
            <v>6.4</v>
          </cell>
          <cell r="F19">
            <v>6.41</v>
          </cell>
        </row>
        <row r="20">
          <cell r="A20" t="str">
            <v>財政調整基金残高</v>
          </cell>
          <cell r="B20">
            <v>11.02</v>
          </cell>
          <cell r="C20">
            <v>9.27</v>
          </cell>
          <cell r="D20">
            <v>17.829999999999998</v>
          </cell>
          <cell r="E20">
            <v>21.44</v>
          </cell>
          <cell r="F20">
            <v>27.12</v>
          </cell>
        </row>
        <row r="21">
          <cell r="A21" t="str">
            <v>実質単年度収支</v>
          </cell>
          <cell r="B21">
            <v>-2.78</v>
          </cell>
          <cell r="C21">
            <v>0.81</v>
          </cell>
          <cell r="D21">
            <v>11.09</v>
          </cell>
          <cell r="E21">
            <v>3.34</v>
          </cell>
          <cell r="F21">
            <v>6.53</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e">
            <v>#N/A</v>
          </cell>
          <cell r="B32" t="e">
            <v>#VALUE!</v>
          </cell>
          <cell r="C32" t="e">
            <v>#VALUE!</v>
          </cell>
          <cell r="D32" t="e">
            <v>#VALUE!</v>
          </cell>
          <cell r="E32" t="e">
            <v>#VALUE!</v>
          </cell>
          <cell r="F32" t="e">
            <v>#VALUE!</v>
          </cell>
          <cell r="G32" t="e">
            <v>#VALUE!</v>
          </cell>
          <cell r="H32" t="e">
            <v>#VALUE!</v>
          </cell>
          <cell r="I32" t="e">
            <v>#VALUE!</v>
          </cell>
          <cell r="J32" t="e">
            <v>#VALUE!</v>
          </cell>
          <cell r="K32" t="e">
            <v>#VALUE!</v>
          </cell>
        </row>
        <row r="33">
          <cell r="A33" t="str">
            <v>後期高齢者医療特別会計</v>
          </cell>
          <cell r="B33" t="e">
            <v>#N/A</v>
          </cell>
          <cell r="C33">
            <v>0</v>
          </cell>
          <cell r="D33" t="e">
            <v>#N/A</v>
          </cell>
          <cell r="E33">
            <v>0</v>
          </cell>
          <cell r="F33" t="e">
            <v>#N/A</v>
          </cell>
          <cell r="G33">
            <v>0</v>
          </cell>
          <cell r="H33" t="e">
            <v>#N/A</v>
          </cell>
          <cell r="I33">
            <v>0.01</v>
          </cell>
          <cell r="J33" t="e">
            <v>#N/A</v>
          </cell>
          <cell r="K33">
            <v>0.15</v>
          </cell>
        </row>
        <row r="34">
          <cell r="A34" t="str">
            <v>国民健康保険特別会計</v>
          </cell>
          <cell r="B34" t="e">
            <v>#N/A</v>
          </cell>
          <cell r="C34">
            <v>1.71</v>
          </cell>
          <cell r="D34" t="e">
            <v>#N/A</v>
          </cell>
          <cell r="E34">
            <v>3.48</v>
          </cell>
          <cell r="F34" t="e">
            <v>#N/A</v>
          </cell>
          <cell r="G34">
            <v>1.96</v>
          </cell>
          <cell r="H34" t="e">
            <v>#N/A</v>
          </cell>
          <cell r="I34">
            <v>1.95</v>
          </cell>
          <cell r="J34" t="e">
            <v>#N/A</v>
          </cell>
          <cell r="K34">
            <v>1.71</v>
          </cell>
        </row>
        <row r="35">
          <cell r="A35" t="str">
            <v>下水道事業会計</v>
          </cell>
          <cell r="B35" t="e">
            <v>#N/A</v>
          </cell>
          <cell r="C35">
            <v>1.86</v>
          </cell>
          <cell r="D35" t="e">
            <v>#N/A</v>
          </cell>
          <cell r="E35">
            <v>2.75</v>
          </cell>
          <cell r="F35" t="e">
            <v>#N/A</v>
          </cell>
          <cell r="G35">
            <v>3.04</v>
          </cell>
          <cell r="H35" t="e">
            <v>#N/A</v>
          </cell>
          <cell r="I35">
            <v>3.49</v>
          </cell>
          <cell r="J35" t="e">
            <v>#N/A</v>
          </cell>
          <cell r="K35">
            <v>4.04</v>
          </cell>
        </row>
        <row r="36">
          <cell r="A36" t="str">
            <v>一般会計</v>
          </cell>
          <cell r="B36" t="e">
            <v>#N/A</v>
          </cell>
          <cell r="C36">
            <v>2.74</v>
          </cell>
          <cell r="D36" t="e">
            <v>#N/A</v>
          </cell>
          <cell r="E36">
            <v>4.67</v>
          </cell>
          <cell r="F36" t="e">
            <v>#N/A</v>
          </cell>
          <cell r="G36">
            <v>6.09</v>
          </cell>
          <cell r="H36" t="e">
            <v>#N/A</v>
          </cell>
          <cell r="I36">
            <v>6.4</v>
          </cell>
          <cell r="J36" t="e">
            <v>#N/A</v>
          </cell>
          <cell r="K36">
            <v>6.4</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513</v>
          </cell>
          <cell r="E42"/>
          <cell r="F42"/>
          <cell r="G42">
            <v>512</v>
          </cell>
          <cell r="H42"/>
          <cell r="I42"/>
          <cell r="J42">
            <v>504</v>
          </cell>
          <cell r="K42"/>
          <cell r="L42"/>
          <cell r="M42">
            <v>495</v>
          </cell>
          <cell r="N42"/>
          <cell r="O42"/>
          <cell r="P42">
            <v>479</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118</v>
          </cell>
          <cell r="C45"/>
          <cell r="D45"/>
          <cell r="E45">
            <v>119</v>
          </cell>
          <cell r="F45"/>
          <cell r="G45"/>
          <cell r="H45">
            <v>109</v>
          </cell>
          <cell r="I45"/>
          <cell r="J45"/>
          <cell r="K45">
            <v>51</v>
          </cell>
          <cell r="L45"/>
          <cell r="M45"/>
          <cell r="N45">
            <v>16</v>
          </cell>
          <cell r="O45"/>
          <cell r="P45"/>
        </row>
        <row r="46">
          <cell r="A46" t="str">
            <v>公営企業債の元利償還金に対する繰入金</v>
          </cell>
          <cell r="B46">
            <v>118</v>
          </cell>
          <cell r="C46"/>
          <cell r="D46"/>
          <cell r="E46">
            <v>113</v>
          </cell>
          <cell r="F46"/>
          <cell r="G46"/>
          <cell r="H46">
            <v>106</v>
          </cell>
          <cell r="I46"/>
          <cell r="J46"/>
          <cell r="K46">
            <v>111</v>
          </cell>
          <cell r="L46"/>
          <cell r="M46"/>
          <cell r="N46">
            <v>127</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557</v>
          </cell>
          <cell r="C49"/>
          <cell r="D49"/>
          <cell r="E49">
            <v>574</v>
          </cell>
          <cell r="F49"/>
          <cell r="G49"/>
          <cell r="H49">
            <v>587</v>
          </cell>
          <cell r="I49"/>
          <cell r="J49"/>
          <cell r="K49">
            <v>594</v>
          </cell>
          <cell r="L49"/>
          <cell r="M49"/>
          <cell r="N49">
            <v>594</v>
          </cell>
          <cell r="O49"/>
          <cell r="P49"/>
        </row>
        <row r="50">
          <cell r="A50" t="str">
            <v>実質公債費比率の分子</v>
          </cell>
          <cell r="B50" t="e">
            <v>#N/A</v>
          </cell>
          <cell r="C50">
            <v>280</v>
          </cell>
          <cell r="D50" t="e">
            <v>#N/A</v>
          </cell>
          <cell r="E50" t="e">
            <v>#N/A</v>
          </cell>
          <cell r="F50">
            <v>294</v>
          </cell>
          <cell r="G50" t="e">
            <v>#N/A</v>
          </cell>
          <cell r="H50" t="e">
            <v>#N/A</v>
          </cell>
          <cell r="I50">
            <v>298</v>
          </cell>
          <cell r="J50" t="e">
            <v>#N/A</v>
          </cell>
          <cell r="K50" t="e">
            <v>#N/A</v>
          </cell>
          <cell r="L50">
            <v>261</v>
          </cell>
          <cell r="M50" t="e">
            <v>#N/A</v>
          </cell>
          <cell r="N50" t="e">
            <v>#N/A</v>
          </cell>
          <cell r="O50">
            <v>258</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5868</v>
          </cell>
          <cell r="E56"/>
          <cell r="F56"/>
          <cell r="G56">
            <v>5770</v>
          </cell>
          <cell r="H56"/>
          <cell r="I56"/>
          <cell r="J56">
            <v>5678</v>
          </cell>
          <cell r="K56"/>
          <cell r="L56"/>
          <cell r="M56">
            <v>5456</v>
          </cell>
          <cell r="N56"/>
          <cell r="O56"/>
          <cell r="P56">
            <v>5378</v>
          </cell>
        </row>
        <row r="57">
          <cell r="A57" t="str">
            <v>充当可能特定歳入</v>
          </cell>
          <cell r="B57"/>
          <cell r="C57"/>
          <cell r="D57">
            <v>406</v>
          </cell>
          <cell r="E57"/>
          <cell r="F57"/>
          <cell r="G57">
            <v>436</v>
          </cell>
          <cell r="H57"/>
          <cell r="I57"/>
          <cell r="J57">
            <v>412</v>
          </cell>
          <cell r="K57"/>
          <cell r="L57"/>
          <cell r="M57">
            <v>393</v>
          </cell>
          <cell r="N57"/>
          <cell r="O57"/>
          <cell r="P57">
            <v>374</v>
          </cell>
        </row>
        <row r="58">
          <cell r="A58" t="str">
            <v>充当可能基金</v>
          </cell>
          <cell r="B58"/>
          <cell r="C58"/>
          <cell r="D58">
            <v>2928</v>
          </cell>
          <cell r="E58"/>
          <cell r="F58"/>
          <cell r="G58">
            <v>3216</v>
          </cell>
          <cell r="H58"/>
          <cell r="I58"/>
          <cell r="J58">
            <v>3909</v>
          </cell>
          <cell r="K58"/>
          <cell r="L58"/>
          <cell r="M58">
            <v>4249</v>
          </cell>
          <cell r="N58"/>
          <cell r="O58"/>
          <cell r="P58">
            <v>4594</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331</v>
          </cell>
          <cell r="C62"/>
          <cell r="D62"/>
          <cell r="E62">
            <v>305</v>
          </cell>
          <cell r="F62"/>
          <cell r="G62"/>
          <cell r="H62">
            <v>277</v>
          </cell>
          <cell r="I62"/>
          <cell r="J62"/>
          <cell r="K62">
            <v>252</v>
          </cell>
          <cell r="L62"/>
          <cell r="M62"/>
          <cell r="N62">
            <v>239</v>
          </cell>
          <cell r="O62"/>
          <cell r="P62"/>
        </row>
        <row r="63">
          <cell r="A63" t="str">
            <v>組合等負担等見込額</v>
          </cell>
          <cell r="B63">
            <v>310</v>
          </cell>
          <cell r="C63"/>
          <cell r="D63"/>
          <cell r="E63">
            <v>199</v>
          </cell>
          <cell r="F63"/>
          <cell r="G63"/>
          <cell r="H63">
            <v>98</v>
          </cell>
          <cell r="I63"/>
          <cell r="J63"/>
          <cell r="K63">
            <v>48</v>
          </cell>
          <cell r="L63"/>
          <cell r="M63"/>
          <cell r="N63">
            <v>60</v>
          </cell>
          <cell r="O63"/>
          <cell r="P63"/>
        </row>
        <row r="64">
          <cell r="A64" t="str">
            <v>公営企業債等繰入見込額</v>
          </cell>
          <cell r="B64">
            <v>1707</v>
          </cell>
          <cell r="C64"/>
          <cell r="D64"/>
          <cell r="E64">
            <v>1637</v>
          </cell>
          <cell r="F64"/>
          <cell r="G64"/>
          <cell r="H64">
            <v>1589</v>
          </cell>
          <cell r="I64"/>
          <cell r="J64"/>
          <cell r="K64">
            <v>1728</v>
          </cell>
          <cell r="L64"/>
          <cell r="M64"/>
          <cell r="N64">
            <v>2082</v>
          </cell>
          <cell r="O64"/>
          <cell r="P64"/>
        </row>
        <row r="65">
          <cell r="A65" t="str">
            <v>債務負担行為に基づく支出予定額</v>
          </cell>
          <cell r="B65">
            <v>348</v>
          </cell>
          <cell r="C65"/>
          <cell r="D65"/>
          <cell r="E65">
            <v>334</v>
          </cell>
          <cell r="F65"/>
          <cell r="G65"/>
          <cell r="H65">
            <v>319</v>
          </cell>
          <cell r="I65"/>
          <cell r="J65"/>
          <cell r="K65">
            <v>305</v>
          </cell>
          <cell r="L65"/>
          <cell r="M65"/>
          <cell r="N65">
            <v>417</v>
          </cell>
          <cell r="O65"/>
          <cell r="P65"/>
        </row>
        <row r="66">
          <cell r="A66" t="str">
            <v>一般会計等に係る地方債の現在高</v>
          </cell>
          <cell r="B66">
            <v>6443</v>
          </cell>
          <cell r="C66"/>
          <cell r="D66"/>
          <cell r="E66">
            <v>6655</v>
          </cell>
          <cell r="F66"/>
          <cell r="G66"/>
          <cell r="H66">
            <v>6736</v>
          </cell>
          <cell r="I66"/>
          <cell r="J66"/>
          <cell r="K66">
            <v>6354</v>
          </cell>
          <cell r="L66"/>
          <cell r="M66"/>
          <cell r="N66">
            <v>6006</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803</v>
          </cell>
          <cell r="C72">
            <v>943</v>
          </cell>
          <cell r="D72">
            <v>1230</v>
          </cell>
        </row>
        <row r="73">
          <cell r="A73" t="str">
            <v>減債基金</v>
          </cell>
          <cell r="B73">
            <v>101</v>
          </cell>
          <cell r="C73">
            <v>101</v>
          </cell>
          <cell r="D73">
            <v>124</v>
          </cell>
        </row>
        <row r="74">
          <cell r="A74" t="str">
            <v>その他特定目的基金</v>
          </cell>
          <cell r="B74">
            <v>2386</v>
          </cell>
          <cell r="C74">
            <v>2590</v>
          </cell>
          <cell r="D74">
            <v>2629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5D724-8EE8-440D-AB3E-3207A5A8C080}">
  <sheetPr>
    <pageSetUpPr fitToPage="1"/>
  </sheetPr>
  <dimension ref="A1:DO56"/>
  <sheetViews>
    <sheetView showGridLines="0" zoomScale="70" zoomScaleNormal="7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3" t="s">
        <v>15</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75" thickBot="1" x14ac:dyDescent="0.2">
      <c r="B2" s="41" t="s">
        <v>16</v>
      </c>
      <c r="C2" s="41"/>
      <c r="D2" s="42"/>
    </row>
    <row r="3" spans="1:119" ht="18.75" customHeight="1" thickBot="1" x14ac:dyDescent="0.2">
      <c r="A3" s="40"/>
      <c r="B3" s="374" t="s">
        <v>17</v>
      </c>
      <c r="C3" s="375"/>
      <c r="D3" s="375"/>
      <c r="E3" s="376"/>
      <c r="F3" s="376"/>
      <c r="G3" s="376"/>
      <c r="H3" s="376"/>
      <c r="I3" s="376"/>
      <c r="J3" s="376"/>
      <c r="K3" s="376"/>
      <c r="L3" s="376" t="s">
        <v>18</v>
      </c>
      <c r="M3" s="376"/>
      <c r="N3" s="376"/>
      <c r="O3" s="376"/>
      <c r="P3" s="376"/>
      <c r="Q3" s="376"/>
      <c r="R3" s="383"/>
      <c r="S3" s="383"/>
      <c r="T3" s="383"/>
      <c r="U3" s="383"/>
      <c r="V3" s="384"/>
      <c r="W3" s="358" t="s">
        <v>19</v>
      </c>
      <c r="X3" s="359"/>
      <c r="Y3" s="359"/>
      <c r="Z3" s="359"/>
      <c r="AA3" s="359"/>
      <c r="AB3" s="375"/>
      <c r="AC3" s="383" t="s">
        <v>20</v>
      </c>
      <c r="AD3" s="359"/>
      <c r="AE3" s="359"/>
      <c r="AF3" s="359"/>
      <c r="AG3" s="359"/>
      <c r="AH3" s="359"/>
      <c r="AI3" s="359"/>
      <c r="AJ3" s="359"/>
      <c r="AK3" s="359"/>
      <c r="AL3" s="360"/>
      <c r="AM3" s="358" t="s">
        <v>21</v>
      </c>
      <c r="AN3" s="359"/>
      <c r="AO3" s="359"/>
      <c r="AP3" s="359"/>
      <c r="AQ3" s="359"/>
      <c r="AR3" s="359"/>
      <c r="AS3" s="359"/>
      <c r="AT3" s="359"/>
      <c r="AU3" s="359"/>
      <c r="AV3" s="359"/>
      <c r="AW3" s="359"/>
      <c r="AX3" s="360"/>
      <c r="AY3" s="395" t="s">
        <v>22</v>
      </c>
      <c r="AZ3" s="396"/>
      <c r="BA3" s="396"/>
      <c r="BB3" s="396"/>
      <c r="BC3" s="396"/>
      <c r="BD3" s="396"/>
      <c r="BE3" s="396"/>
      <c r="BF3" s="396"/>
      <c r="BG3" s="396"/>
      <c r="BH3" s="396"/>
      <c r="BI3" s="396"/>
      <c r="BJ3" s="396"/>
      <c r="BK3" s="396"/>
      <c r="BL3" s="396"/>
      <c r="BM3" s="397"/>
      <c r="BN3" s="358" t="s">
        <v>23</v>
      </c>
      <c r="BO3" s="359"/>
      <c r="BP3" s="359"/>
      <c r="BQ3" s="359"/>
      <c r="BR3" s="359"/>
      <c r="BS3" s="359"/>
      <c r="BT3" s="359"/>
      <c r="BU3" s="360"/>
      <c r="BV3" s="358" t="s">
        <v>24</v>
      </c>
      <c r="BW3" s="359"/>
      <c r="BX3" s="359"/>
      <c r="BY3" s="359"/>
      <c r="BZ3" s="359"/>
      <c r="CA3" s="359"/>
      <c r="CB3" s="359"/>
      <c r="CC3" s="360"/>
      <c r="CD3" s="395" t="s">
        <v>22</v>
      </c>
      <c r="CE3" s="396"/>
      <c r="CF3" s="396"/>
      <c r="CG3" s="396"/>
      <c r="CH3" s="396"/>
      <c r="CI3" s="396"/>
      <c r="CJ3" s="396"/>
      <c r="CK3" s="396"/>
      <c r="CL3" s="396"/>
      <c r="CM3" s="396"/>
      <c r="CN3" s="396"/>
      <c r="CO3" s="396"/>
      <c r="CP3" s="396"/>
      <c r="CQ3" s="396"/>
      <c r="CR3" s="396"/>
      <c r="CS3" s="397"/>
      <c r="CT3" s="358" t="s">
        <v>25</v>
      </c>
      <c r="CU3" s="359"/>
      <c r="CV3" s="359"/>
      <c r="CW3" s="359"/>
      <c r="CX3" s="359"/>
      <c r="CY3" s="359"/>
      <c r="CZ3" s="359"/>
      <c r="DA3" s="360"/>
      <c r="DB3" s="358" t="s">
        <v>26</v>
      </c>
      <c r="DC3" s="359"/>
      <c r="DD3" s="359"/>
      <c r="DE3" s="359"/>
      <c r="DF3" s="359"/>
      <c r="DG3" s="359"/>
      <c r="DH3" s="359"/>
      <c r="DI3" s="360"/>
    </row>
    <row r="4" spans="1:119" ht="18.75" customHeight="1" x14ac:dyDescent="0.15">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27</v>
      </c>
      <c r="AZ4" s="362"/>
      <c r="BA4" s="362"/>
      <c r="BB4" s="362"/>
      <c r="BC4" s="362"/>
      <c r="BD4" s="362"/>
      <c r="BE4" s="362"/>
      <c r="BF4" s="362"/>
      <c r="BG4" s="362"/>
      <c r="BH4" s="362"/>
      <c r="BI4" s="362"/>
      <c r="BJ4" s="362"/>
      <c r="BK4" s="362"/>
      <c r="BL4" s="362"/>
      <c r="BM4" s="363"/>
      <c r="BN4" s="364">
        <v>9382314</v>
      </c>
      <c r="BO4" s="365"/>
      <c r="BP4" s="365"/>
      <c r="BQ4" s="365"/>
      <c r="BR4" s="365"/>
      <c r="BS4" s="365"/>
      <c r="BT4" s="365"/>
      <c r="BU4" s="366"/>
      <c r="BV4" s="364">
        <v>8996932</v>
      </c>
      <c r="BW4" s="365"/>
      <c r="BX4" s="365"/>
      <c r="BY4" s="365"/>
      <c r="BZ4" s="365"/>
      <c r="CA4" s="365"/>
      <c r="CB4" s="365"/>
      <c r="CC4" s="366"/>
      <c r="CD4" s="367" t="s">
        <v>28</v>
      </c>
      <c r="CE4" s="368"/>
      <c r="CF4" s="368"/>
      <c r="CG4" s="368"/>
      <c r="CH4" s="368"/>
      <c r="CI4" s="368"/>
      <c r="CJ4" s="368"/>
      <c r="CK4" s="368"/>
      <c r="CL4" s="368"/>
      <c r="CM4" s="368"/>
      <c r="CN4" s="368"/>
      <c r="CO4" s="368"/>
      <c r="CP4" s="368"/>
      <c r="CQ4" s="368"/>
      <c r="CR4" s="368"/>
      <c r="CS4" s="369"/>
      <c r="CT4" s="370">
        <v>6.4</v>
      </c>
      <c r="CU4" s="371"/>
      <c r="CV4" s="371"/>
      <c r="CW4" s="371"/>
      <c r="CX4" s="371"/>
      <c r="CY4" s="371"/>
      <c r="CZ4" s="371"/>
      <c r="DA4" s="372"/>
      <c r="DB4" s="370">
        <v>6.4</v>
      </c>
      <c r="DC4" s="371"/>
      <c r="DD4" s="371"/>
      <c r="DE4" s="371"/>
      <c r="DF4" s="371"/>
      <c r="DG4" s="371"/>
      <c r="DH4" s="371"/>
      <c r="DI4" s="372"/>
    </row>
    <row r="5" spans="1:119" ht="18.75" customHeight="1" x14ac:dyDescent="0.15">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29</v>
      </c>
      <c r="AN5" s="425"/>
      <c r="AO5" s="425"/>
      <c r="AP5" s="425"/>
      <c r="AQ5" s="425"/>
      <c r="AR5" s="425"/>
      <c r="AS5" s="425"/>
      <c r="AT5" s="426"/>
      <c r="AU5" s="427" t="s">
        <v>30</v>
      </c>
      <c r="AV5" s="428"/>
      <c r="AW5" s="428"/>
      <c r="AX5" s="428"/>
      <c r="AY5" s="429" t="s">
        <v>31</v>
      </c>
      <c r="AZ5" s="430"/>
      <c r="BA5" s="430"/>
      <c r="BB5" s="430"/>
      <c r="BC5" s="430"/>
      <c r="BD5" s="430"/>
      <c r="BE5" s="430"/>
      <c r="BF5" s="430"/>
      <c r="BG5" s="430"/>
      <c r="BH5" s="430"/>
      <c r="BI5" s="430"/>
      <c r="BJ5" s="430"/>
      <c r="BK5" s="430"/>
      <c r="BL5" s="430"/>
      <c r="BM5" s="431"/>
      <c r="BN5" s="432">
        <v>9048159</v>
      </c>
      <c r="BO5" s="433"/>
      <c r="BP5" s="433"/>
      <c r="BQ5" s="433"/>
      <c r="BR5" s="433"/>
      <c r="BS5" s="433"/>
      <c r="BT5" s="433"/>
      <c r="BU5" s="434"/>
      <c r="BV5" s="432">
        <v>8710018</v>
      </c>
      <c r="BW5" s="433"/>
      <c r="BX5" s="433"/>
      <c r="BY5" s="433"/>
      <c r="BZ5" s="433"/>
      <c r="CA5" s="433"/>
      <c r="CB5" s="433"/>
      <c r="CC5" s="434"/>
      <c r="CD5" s="435" t="s">
        <v>32</v>
      </c>
      <c r="CE5" s="436"/>
      <c r="CF5" s="436"/>
      <c r="CG5" s="436"/>
      <c r="CH5" s="436"/>
      <c r="CI5" s="436"/>
      <c r="CJ5" s="436"/>
      <c r="CK5" s="436"/>
      <c r="CL5" s="436"/>
      <c r="CM5" s="436"/>
      <c r="CN5" s="436"/>
      <c r="CO5" s="436"/>
      <c r="CP5" s="436"/>
      <c r="CQ5" s="436"/>
      <c r="CR5" s="436"/>
      <c r="CS5" s="437"/>
      <c r="CT5" s="398">
        <v>91.5</v>
      </c>
      <c r="CU5" s="399"/>
      <c r="CV5" s="399"/>
      <c r="CW5" s="399"/>
      <c r="CX5" s="399"/>
      <c r="CY5" s="399"/>
      <c r="CZ5" s="399"/>
      <c r="DA5" s="400"/>
      <c r="DB5" s="398">
        <v>91.6</v>
      </c>
      <c r="DC5" s="399"/>
      <c r="DD5" s="399"/>
      <c r="DE5" s="399"/>
      <c r="DF5" s="399"/>
      <c r="DG5" s="399"/>
      <c r="DH5" s="399"/>
      <c r="DI5" s="400"/>
    </row>
    <row r="6" spans="1:119" ht="18.75" customHeight="1" x14ac:dyDescent="0.15">
      <c r="A6" s="40"/>
      <c r="B6" s="401" t="s">
        <v>33</v>
      </c>
      <c r="C6" s="402"/>
      <c r="D6" s="402"/>
      <c r="E6" s="403"/>
      <c r="F6" s="403"/>
      <c r="G6" s="403"/>
      <c r="H6" s="403"/>
      <c r="I6" s="403"/>
      <c r="J6" s="403"/>
      <c r="K6" s="403"/>
      <c r="L6" s="403" t="s">
        <v>34</v>
      </c>
      <c r="M6" s="403"/>
      <c r="N6" s="403"/>
      <c r="O6" s="403"/>
      <c r="P6" s="403"/>
      <c r="Q6" s="403"/>
      <c r="R6" s="407"/>
      <c r="S6" s="407"/>
      <c r="T6" s="407"/>
      <c r="U6" s="407"/>
      <c r="V6" s="408"/>
      <c r="W6" s="411" t="s">
        <v>35</v>
      </c>
      <c r="X6" s="412"/>
      <c r="Y6" s="412"/>
      <c r="Z6" s="412"/>
      <c r="AA6" s="412"/>
      <c r="AB6" s="402"/>
      <c r="AC6" s="415" t="s">
        <v>36</v>
      </c>
      <c r="AD6" s="416"/>
      <c r="AE6" s="416"/>
      <c r="AF6" s="416"/>
      <c r="AG6" s="416"/>
      <c r="AH6" s="416"/>
      <c r="AI6" s="416"/>
      <c r="AJ6" s="416"/>
      <c r="AK6" s="416"/>
      <c r="AL6" s="417"/>
      <c r="AM6" s="424" t="s">
        <v>37</v>
      </c>
      <c r="AN6" s="425"/>
      <c r="AO6" s="425"/>
      <c r="AP6" s="425"/>
      <c r="AQ6" s="425"/>
      <c r="AR6" s="425"/>
      <c r="AS6" s="425"/>
      <c r="AT6" s="426"/>
      <c r="AU6" s="427" t="s">
        <v>30</v>
      </c>
      <c r="AV6" s="428"/>
      <c r="AW6" s="428"/>
      <c r="AX6" s="428"/>
      <c r="AY6" s="429" t="s">
        <v>38</v>
      </c>
      <c r="AZ6" s="430"/>
      <c r="BA6" s="430"/>
      <c r="BB6" s="430"/>
      <c r="BC6" s="430"/>
      <c r="BD6" s="430"/>
      <c r="BE6" s="430"/>
      <c r="BF6" s="430"/>
      <c r="BG6" s="430"/>
      <c r="BH6" s="430"/>
      <c r="BI6" s="430"/>
      <c r="BJ6" s="430"/>
      <c r="BK6" s="430"/>
      <c r="BL6" s="430"/>
      <c r="BM6" s="431"/>
      <c r="BN6" s="432">
        <v>334155</v>
      </c>
      <c r="BO6" s="433"/>
      <c r="BP6" s="433"/>
      <c r="BQ6" s="433"/>
      <c r="BR6" s="433"/>
      <c r="BS6" s="433"/>
      <c r="BT6" s="433"/>
      <c r="BU6" s="434"/>
      <c r="BV6" s="432">
        <v>286914</v>
      </c>
      <c r="BW6" s="433"/>
      <c r="BX6" s="433"/>
      <c r="BY6" s="433"/>
      <c r="BZ6" s="433"/>
      <c r="CA6" s="433"/>
      <c r="CB6" s="433"/>
      <c r="CC6" s="434"/>
      <c r="CD6" s="435" t="s">
        <v>39</v>
      </c>
      <c r="CE6" s="436"/>
      <c r="CF6" s="436"/>
      <c r="CG6" s="436"/>
      <c r="CH6" s="436"/>
      <c r="CI6" s="436"/>
      <c r="CJ6" s="436"/>
      <c r="CK6" s="436"/>
      <c r="CL6" s="436"/>
      <c r="CM6" s="436"/>
      <c r="CN6" s="436"/>
      <c r="CO6" s="436"/>
      <c r="CP6" s="436"/>
      <c r="CQ6" s="436"/>
      <c r="CR6" s="436"/>
      <c r="CS6" s="437"/>
      <c r="CT6" s="438">
        <v>92.3</v>
      </c>
      <c r="CU6" s="439"/>
      <c r="CV6" s="439"/>
      <c r="CW6" s="439"/>
      <c r="CX6" s="439"/>
      <c r="CY6" s="439"/>
      <c r="CZ6" s="439"/>
      <c r="DA6" s="440"/>
      <c r="DB6" s="438">
        <v>93.6</v>
      </c>
      <c r="DC6" s="439"/>
      <c r="DD6" s="439"/>
      <c r="DE6" s="439"/>
      <c r="DF6" s="439"/>
      <c r="DG6" s="439"/>
      <c r="DH6" s="439"/>
      <c r="DI6" s="440"/>
    </row>
    <row r="7" spans="1:119" ht="18.75" customHeight="1" x14ac:dyDescent="0.15">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40</v>
      </c>
      <c r="AN7" s="425"/>
      <c r="AO7" s="425"/>
      <c r="AP7" s="425"/>
      <c r="AQ7" s="425"/>
      <c r="AR7" s="425"/>
      <c r="AS7" s="425"/>
      <c r="AT7" s="426"/>
      <c r="AU7" s="427" t="s">
        <v>30</v>
      </c>
      <c r="AV7" s="428"/>
      <c r="AW7" s="428"/>
      <c r="AX7" s="428"/>
      <c r="AY7" s="429" t="s">
        <v>41</v>
      </c>
      <c r="AZ7" s="430"/>
      <c r="BA7" s="430"/>
      <c r="BB7" s="430"/>
      <c r="BC7" s="430"/>
      <c r="BD7" s="430"/>
      <c r="BE7" s="430"/>
      <c r="BF7" s="430"/>
      <c r="BG7" s="430"/>
      <c r="BH7" s="430"/>
      <c r="BI7" s="430"/>
      <c r="BJ7" s="430"/>
      <c r="BK7" s="430"/>
      <c r="BL7" s="430"/>
      <c r="BM7" s="431"/>
      <c r="BN7" s="432">
        <v>43596</v>
      </c>
      <c r="BO7" s="433"/>
      <c r="BP7" s="433"/>
      <c r="BQ7" s="433"/>
      <c r="BR7" s="433"/>
      <c r="BS7" s="433"/>
      <c r="BT7" s="433"/>
      <c r="BU7" s="434"/>
      <c r="BV7" s="432">
        <v>5446</v>
      </c>
      <c r="BW7" s="433"/>
      <c r="BX7" s="433"/>
      <c r="BY7" s="433"/>
      <c r="BZ7" s="433"/>
      <c r="CA7" s="433"/>
      <c r="CB7" s="433"/>
      <c r="CC7" s="434"/>
      <c r="CD7" s="435" t="s">
        <v>42</v>
      </c>
      <c r="CE7" s="436"/>
      <c r="CF7" s="436"/>
      <c r="CG7" s="436"/>
      <c r="CH7" s="436"/>
      <c r="CI7" s="436"/>
      <c r="CJ7" s="436"/>
      <c r="CK7" s="436"/>
      <c r="CL7" s="436"/>
      <c r="CM7" s="436"/>
      <c r="CN7" s="436"/>
      <c r="CO7" s="436"/>
      <c r="CP7" s="436"/>
      <c r="CQ7" s="436"/>
      <c r="CR7" s="436"/>
      <c r="CS7" s="437"/>
      <c r="CT7" s="432">
        <v>4533797</v>
      </c>
      <c r="CU7" s="433"/>
      <c r="CV7" s="433"/>
      <c r="CW7" s="433"/>
      <c r="CX7" s="433"/>
      <c r="CY7" s="433"/>
      <c r="CZ7" s="433"/>
      <c r="DA7" s="434"/>
      <c r="DB7" s="432">
        <v>4397496</v>
      </c>
      <c r="DC7" s="433"/>
      <c r="DD7" s="433"/>
      <c r="DE7" s="433"/>
      <c r="DF7" s="433"/>
      <c r="DG7" s="433"/>
      <c r="DH7" s="433"/>
      <c r="DI7" s="434"/>
    </row>
    <row r="8" spans="1:119" ht="18.75" customHeight="1" thickBot="1" x14ac:dyDescent="0.2">
      <c r="A8" s="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43</v>
      </c>
      <c r="AN8" s="425"/>
      <c r="AO8" s="425"/>
      <c r="AP8" s="425"/>
      <c r="AQ8" s="425"/>
      <c r="AR8" s="425"/>
      <c r="AS8" s="425"/>
      <c r="AT8" s="426"/>
      <c r="AU8" s="427" t="s">
        <v>30</v>
      </c>
      <c r="AV8" s="428"/>
      <c r="AW8" s="428"/>
      <c r="AX8" s="428"/>
      <c r="AY8" s="429" t="s">
        <v>44</v>
      </c>
      <c r="AZ8" s="430"/>
      <c r="BA8" s="430"/>
      <c r="BB8" s="430"/>
      <c r="BC8" s="430"/>
      <c r="BD8" s="430"/>
      <c r="BE8" s="430"/>
      <c r="BF8" s="430"/>
      <c r="BG8" s="430"/>
      <c r="BH8" s="430"/>
      <c r="BI8" s="430"/>
      <c r="BJ8" s="430"/>
      <c r="BK8" s="430"/>
      <c r="BL8" s="430"/>
      <c r="BM8" s="431"/>
      <c r="BN8" s="432">
        <v>290559</v>
      </c>
      <c r="BO8" s="433"/>
      <c r="BP8" s="433"/>
      <c r="BQ8" s="433"/>
      <c r="BR8" s="433"/>
      <c r="BS8" s="433"/>
      <c r="BT8" s="433"/>
      <c r="BU8" s="434"/>
      <c r="BV8" s="432">
        <v>281468</v>
      </c>
      <c r="BW8" s="433"/>
      <c r="BX8" s="433"/>
      <c r="BY8" s="433"/>
      <c r="BZ8" s="433"/>
      <c r="CA8" s="433"/>
      <c r="CB8" s="433"/>
      <c r="CC8" s="434"/>
      <c r="CD8" s="435" t="s">
        <v>45</v>
      </c>
      <c r="CE8" s="436"/>
      <c r="CF8" s="436"/>
      <c r="CG8" s="436"/>
      <c r="CH8" s="436"/>
      <c r="CI8" s="436"/>
      <c r="CJ8" s="436"/>
      <c r="CK8" s="436"/>
      <c r="CL8" s="436"/>
      <c r="CM8" s="436"/>
      <c r="CN8" s="436"/>
      <c r="CO8" s="436"/>
      <c r="CP8" s="436"/>
      <c r="CQ8" s="436"/>
      <c r="CR8" s="436"/>
      <c r="CS8" s="437"/>
      <c r="CT8" s="441">
        <v>0.63</v>
      </c>
      <c r="CU8" s="442"/>
      <c r="CV8" s="442"/>
      <c r="CW8" s="442"/>
      <c r="CX8" s="442"/>
      <c r="CY8" s="442"/>
      <c r="CZ8" s="442"/>
      <c r="DA8" s="443"/>
      <c r="DB8" s="441">
        <v>0.64</v>
      </c>
      <c r="DC8" s="442"/>
      <c r="DD8" s="442"/>
      <c r="DE8" s="442"/>
      <c r="DF8" s="442"/>
      <c r="DG8" s="442"/>
      <c r="DH8" s="442"/>
      <c r="DI8" s="443"/>
    </row>
    <row r="9" spans="1:119" ht="18.75" customHeight="1" thickBot="1" x14ac:dyDescent="0.2">
      <c r="A9" s="40"/>
      <c r="B9" s="395" t="s">
        <v>46</v>
      </c>
      <c r="C9" s="396"/>
      <c r="D9" s="396"/>
      <c r="E9" s="396"/>
      <c r="F9" s="396"/>
      <c r="G9" s="396"/>
      <c r="H9" s="396"/>
      <c r="I9" s="396"/>
      <c r="J9" s="396"/>
      <c r="K9" s="444"/>
      <c r="L9" s="445" t="s">
        <v>47</v>
      </c>
      <c r="M9" s="446"/>
      <c r="N9" s="446"/>
      <c r="O9" s="446"/>
      <c r="P9" s="446"/>
      <c r="Q9" s="447"/>
      <c r="R9" s="448">
        <v>17250</v>
      </c>
      <c r="S9" s="449"/>
      <c r="T9" s="449"/>
      <c r="U9" s="449"/>
      <c r="V9" s="450"/>
      <c r="W9" s="358" t="s">
        <v>48</v>
      </c>
      <c r="X9" s="359"/>
      <c r="Y9" s="359"/>
      <c r="Z9" s="359"/>
      <c r="AA9" s="359"/>
      <c r="AB9" s="359"/>
      <c r="AC9" s="359"/>
      <c r="AD9" s="359"/>
      <c r="AE9" s="359"/>
      <c r="AF9" s="359"/>
      <c r="AG9" s="359"/>
      <c r="AH9" s="359"/>
      <c r="AI9" s="359"/>
      <c r="AJ9" s="359"/>
      <c r="AK9" s="359"/>
      <c r="AL9" s="360"/>
      <c r="AM9" s="424" t="s">
        <v>49</v>
      </c>
      <c r="AN9" s="425"/>
      <c r="AO9" s="425"/>
      <c r="AP9" s="425"/>
      <c r="AQ9" s="425"/>
      <c r="AR9" s="425"/>
      <c r="AS9" s="425"/>
      <c r="AT9" s="426"/>
      <c r="AU9" s="427" t="s">
        <v>30</v>
      </c>
      <c r="AV9" s="428"/>
      <c r="AW9" s="428"/>
      <c r="AX9" s="428"/>
      <c r="AY9" s="429" t="s">
        <v>50</v>
      </c>
      <c r="AZ9" s="430"/>
      <c r="BA9" s="430"/>
      <c r="BB9" s="430"/>
      <c r="BC9" s="430"/>
      <c r="BD9" s="430"/>
      <c r="BE9" s="430"/>
      <c r="BF9" s="430"/>
      <c r="BG9" s="430"/>
      <c r="BH9" s="430"/>
      <c r="BI9" s="430"/>
      <c r="BJ9" s="430"/>
      <c r="BK9" s="430"/>
      <c r="BL9" s="430"/>
      <c r="BM9" s="431"/>
      <c r="BN9" s="432">
        <v>9091</v>
      </c>
      <c r="BO9" s="433"/>
      <c r="BP9" s="433"/>
      <c r="BQ9" s="433"/>
      <c r="BR9" s="433"/>
      <c r="BS9" s="433"/>
      <c r="BT9" s="433"/>
      <c r="BU9" s="434"/>
      <c r="BV9" s="432">
        <v>7048</v>
      </c>
      <c r="BW9" s="433"/>
      <c r="BX9" s="433"/>
      <c r="BY9" s="433"/>
      <c r="BZ9" s="433"/>
      <c r="CA9" s="433"/>
      <c r="CB9" s="433"/>
      <c r="CC9" s="434"/>
      <c r="CD9" s="435" t="s">
        <v>51</v>
      </c>
      <c r="CE9" s="436"/>
      <c r="CF9" s="436"/>
      <c r="CG9" s="436"/>
      <c r="CH9" s="436"/>
      <c r="CI9" s="436"/>
      <c r="CJ9" s="436"/>
      <c r="CK9" s="436"/>
      <c r="CL9" s="436"/>
      <c r="CM9" s="436"/>
      <c r="CN9" s="436"/>
      <c r="CO9" s="436"/>
      <c r="CP9" s="436"/>
      <c r="CQ9" s="436"/>
      <c r="CR9" s="436"/>
      <c r="CS9" s="437"/>
      <c r="CT9" s="398">
        <v>11</v>
      </c>
      <c r="CU9" s="399"/>
      <c r="CV9" s="399"/>
      <c r="CW9" s="399"/>
      <c r="CX9" s="399"/>
      <c r="CY9" s="399"/>
      <c r="CZ9" s="399"/>
      <c r="DA9" s="400"/>
      <c r="DB9" s="398">
        <v>11.4</v>
      </c>
      <c r="DC9" s="399"/>
      <c r="DD9" s="399"/>
      <c r="DE9" s="399"/>
      <c r="DF9" s="399"/>
      <c r="DG9" s="399"/>
      <c r="DH9" s="399"/>
      <c r="DI9" s="400"/>
    </row>
    <row r="10" spans="1:119" ht="18.75" customHeight="1" thickBot="1" x14ac:dyDescent="0.2">
      <c r="A10" s="40"/>
      <c r="B10" s="395"/>
      <c r="C10" s="396"/>
      <c r="D10" s="396"/>
      <c r="E10" s="396"/>
      <c r="F10" s="396"/>
      <c r="G10" s="396"/>
      <c r="H10" s="396"/>
      <c r="I10" s="396"/>
      <c r="J10" s="396"/>
      <c r="K10" s="444"/>
      <c r="L10" s="451" t="s">
        <v>52</v>
      </c>
      <c r="M10" s="425"/>
      <c r="N10" s="425"/>
      <c r="O10" s="425"/>
      <c r="P10" s="425"/>
      <c r="Q10" s="426"/>
      <c r="R10" s="452">
        <v>17501</v>
      </c>
      <c r="S10" s="453"/>
      <c r="T10" s="453"/>
      <c r="U10" s="453"/>
      <c r="V10" s="454"/>
      <c r="W10" s="389"/>
      <c r="X10" s="390"/>
      <c r="Y10" s="390"/>
      <c r="Z10" s="390"/>
      <c r="AA10" s="390"/>
      <c r="AB10" s="390"/>
      <c r="AC10" s="390"/>
      <c r="AD10" s="390"/>
      <c r="AE10" s="390"/>
      <c r="AF10" s="390"/>
      <c r="AG10" s="390"/>
      <c r="AH10" s="390"/>
      <c r="AI10" s="390"/>
      <c r="AJ10" s="390"/>
      <c r="AK10" s="390"/>
      <c r="AL10" s="393"/>
      <c r="AM10" s="424" t="s">
        <v>53</v>
      </c>
      <c r="AN10" s="425"/>
      <c r="AO10" s="425"/>
      <c r="AP10" s="425"/>
      <c r="AQ10" s="425"/>
      <c r="AR10" s="425"/>
      <c r="AS10" s="425"/>
      <c r="AT10" s="426"/>
      <c r="AU10" s="427" t="s">
        <v>30</v>
      </c>
      <c r="AV10" s="428"/>
      <c r="AW10" s="428"/>
      <c r="AX10" s="428"/>
      <c r="AY10" s="429" t="s">
        <v>54</v>
      </c>
      <c r="AZ10" s="430"/>
      <c r="BA10" s="430"/>
      <c r="BB10" s="430"/>
      <c r="BC10" s="430"/>
      <c r="BD10" s="430"/>
      <c r="BE10" s="430"/>
      <c r="BF10" s="430"/>
      <c r="BG10" s="430"/>
      <c r="BH10" s="430"/>
      <c r="BI10" s="430"/>
      <c r="BJ10" s="430"/>
      <c r="BK10" s="430"/>
      <c r="BL10" s="430"/>
      <c r="BM10" s="431"/>
      <c r="BN10" s="432">
        <v>287084</v>
      </c>
      <c r="BO10" s="433"/>
      <c r="BP10" s="433"/>
      <c r="BQ10" s="433"/>
      <c r="BR10" s="433"/>
      <c r="BS10" s="433"/>
      <c r="BT10" s="433"/>
      <c r="BU10" s="434"/>
      <c r="BV10" s="432">
        <v>140033</v>
      </c>
      <c r="BW10" s="433"/>
      <c r="BX10" s="433"/>
      <c r="BY10" s="433"/>
      <c r="BZ10" s="433"/>
      <c r="CA10" s="433"/>
      <c r="CB10" s="433"/>
      <c r="CC10" s="434"/>
      <c r="CD10" s="43" t="s">
        <v>55</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5"/>
      <c r="C11" s="396"/>
      <c r="D11" s="396"/>
      <c r="E11" s="396"/>
      <c r="F11" s="396"/>
      <c r="G11" s="396"/>
      <c r="H11" s="396"/>
      <c r="I11" s="396"/>
      <c r="J11" s="396"/>
      <c r="K11" s="444"/>
      <c r="L11" s="455" t="s">
        <v>56</v>
      </c>
      <c r="M11" s="456"/>
      <c r="N11" s="456"/>
      <c r="O11" s="456"/>
      <c r="P11" s="456"/>
      <c r="Q11" s="457"/>
      <c r="R11" s="458" t="s">
        <v>57</v>
      </c>
      <c r="S11" s="459"/>
      <c r="T11" s="459"/>
      <c r="U11" s="459"/>
      <c r="V11" s="460"/>
      <c r="W11" s="389"/>
      <c r="X11" s="390"/>
      <c r="Y11" s="390"/>
      <c r="Z11" s="390"/>
      <c r="AA11" s="390"/>
      <c r="AB11" s="390"/>
      <c r="AC11" s="390"/>
      <c r="AD11" s="390"/>
      <c r="AE11" s="390"/>
      <c r="AF11" s="390"/>
      <c r="AG11" s="390"/>
      <c r="AH11" s="390"/>
      <c r="AI11" s="390"/>
      <c r="AJ11" s="390"/>
      <c r="AK11" s="390"/>
      <c r="AL11" s="393"/>
      <c r="AM11" s="424" t="s">
        <v>58</v>
      </c>
      <c r="AN11" s="425"/>
      <c r="AO11" s="425"/>
      <c r="AP11" s="425"/>
      <c r="AQ11" s="425"/>
      <c r="AR11" s="425"/>
      <c r="AS11" s="425"/>
      <c r="AT11" s="426"/>
      <c r="AU11" s="427" t="s">
        <v>30</v>
      </c>
      <c r="AV11" s="428"/>
      <c r="AW11" s="428"/>
      <c r="AX11" s="428"/>
      <c r="AY11" s="429" t="s">
        <v>59</v>
      </c>
      <c r="AZ11" s="430"/>
      <c r="BA11" s="430"/>
      <c r="BB11" s="430"/>
      <c r="BC11" s="430"/>
      <c r="BD11" s="430"/>
      <c r="BE11" s="430"/>
      <c r="BF11" s="430"/>
      <c r="BG11" s="430"/>
      <c r="BH11" s="430"/>
      <c r="BI11" s="430"/>
      <c r="BJ11" s="430"/>
      <c r="BK11" s="430"/>
      <c r="BL11" s="430"/>
      <c r="BM11" s="431"/>
      <c r="BN11" s="432">
        <v>0</v>
      </c>
      <c r="BO11" s="433"/>
      <c r="BP11" s="433"/>
      <c r="BQ11" s="433"/>
      <c r="BR11" s="433"/>
      <c r="BS11" s="433"/>
      <c r="BT11" s="433"/>
      <c r="BU11" s="434"/>
      <c r="BV11" s="432">
        <v>0</v>
      </c>
      <c r="BW11" s="433"/>
      <c r="BX11" s="433"/>
      <c r="BY11" s="433"/>
      <c r="BZ11" s="433"/>
      <c r="CA11" s="433"/>
      <c r="CB11" s="433"/>
      <c r="CC11" s="434"/>
      <c r="CD11" s="435" t="s">
        <v>60</v>
      </c>
      <c r="CE11" s="436"/>
      <c r="CF11" s="436"/>
      <c r="CG11" s="436"/>
      <c r="CH11" s="436"/>
      <c r="CI11" s="436"/>
      <c r="CJ11" s="436"/>
      <c r="CK11" s="436"/>
      <c r="CL11" s="436"/>
      <c r="CM11" s="436"/>
      <c r="CN11" s="436"/>
      <c r="CO11" s="436"/>
      <c r="CP11" s="436"/>
      <c r="CQ11" s="436"/>
      <c r="CR11" s="436"/>
      <c r="CS11" s="437"/>
      <c r="CT11" s="441" t="s">
        <v>61</v>
      </c>
      <c r="CU11" s="442"/>
      <c r="CV11" s="442"/>
      <c r="CW11" s="442"/>
      <c r="CX11" s="442"/>
      <c r="CY11" s="442"/>
      <c r="CZ11" s="442"/>
      <c r="DA11" s="443"/>
      <c r="DB11" s="441" t="s">
        <v>61</v>
      </c>
      <c r="DC11" s="442"/>
      <c r="DD11" s="442"/>
      <c r="DE11" s="442"/>
      <c r="DF11" s="442"/>
      <c r="DG11" s="442"/>
      <c r="DH11" s="442"/>
      <c r="DI11" s="443"/>
    </row>
    <row r="12" spans="1:119" ht="18.75" customHeight="1" x14ac:dyDescent="0.15">
      <c r="A12" s="40"/>
      <c r="B12" s="461" t="s">
        <v>62</v>
      </c>
      <c r="C12" s="462"/>
      <c r="D12" s="462"/>
      <c r="E12" s="462"/>
      <c r="F12" s="462"/>
      <c r="G12" s="462"/>
      <c r="H12" s="462"/>
      <c r="I12" s="462"/>
      <c r="J12" s="462"/>
      <c r="K12" s="463"/>
      <c r="L12" s="470" t="s">
        <v>63</v>
      </c>
      <c r="M12" s="471"/>
      <c r="N12" s="471"/>
      <c r="O12" s="471"/>
      <c r="P12" s="471"/>
      <c r="Q12" s="472"/>
      <c r="R12" s="473">
        <v>17575</v>
      </c>
      <c r="S12" s="474"/>
      <c r="T12" s="474"/>
      <c r="U12" s="474"/>
      <c r="V12" s="475"/>
      <c r="W12" s="476" t="s">
        <v>22</v>
      </c>
      <c r="X12" s="428"/>
      <c r="Y12" s="428"/>
      <c r="Z12" s="428"/>
      <c r="AA12" s="428"/>
      <c r="AB12" s="477"/>
      <c r="AC12" s="478" t="s">
        <v>64</v>
      </c>
      <c r="AD12" s="479"/>
      <c r="AE12" s="479"/>
      <c r="AF12" s="479"/>
      <c r="AG12" s="480"/>
      <c r="AH12" s="478" t="s">
        <v>65</v>
      </c>
      <c r="AI12" s="479"/>
      <c r="AJ12" s="479"/>
      <c r="AK12" s="479"/>
      <c r="AL12" s="481"/>
      <c r="AM12" s="424" t="s">
        <v>66</v>
      </c>
      <c r="AN12" s="425"/>
      <c r="AO12" s="425"/>
      <c r="AP12" s="425"/>
      <c r="AQ12" s="425"/>
      <c r="AR12" s="425"/>
      <c r="AS12" s="425"/>
      <c r="AT12" s="426"/>
      <c r="AU12" s="427" t="s">
        <v>67</v>
      </c>
      <c r="AV12" s="428"/>
      <c r="AW12" s="428"/>
      <c r="AX12" s="428"/>
      <c r="AY12" s="429" t="s">
        <v>68</v>
      </c>
      <c r="AZ12" s="430"/>
      <c r="BA12" s="430"/>
      <c r="BB12" s="430"/>
      <c r="BC12" s="430"/>
      <c r="BD12" s="430"/>
      <c r="BE12" s="430"/>
      <c r="BF12" s="430"/>
      <c r="BG12" s="430"/>
      <c r="BH12" s="430"/>
      <c r="BI12" s="430"/>
      <c r="BJ12" s="430"/>
      <c r="BK12" s="430"/>
      <c r="BL12" s="430"/>
      <c r="BM12" s="431"/>
      <c r="BN12" s="432">
        <v>0</v>
      </c>
      <c r="BO12" s="433"/>
      <c r="BP12" s="433"/>
      <c r="BQ12" s="433"/>
      <c r="BR12" s="433"/>
      <c r="BS12" s="433"/>
      <c r="BT12" s="433"/>
      <c r="BU12" s="434"/>
      <c r="BV12" s="432">
        <v>0</v>
      </c>
      <c r="BW12" s="433"/>
      <c r="BX12" s="433"/>
      <c r="BY12" s="433"/>
      <c r="BZ12" s="433"/>
      <c r="CA12" s="433"/>
      <c r="CB12" s="433"/>
      <c r="CC12" s="434"/>
      <c r="CD12" s="435" t="s">
        <v>69</v>
      </c>
      <c r="CE12" s="436"/>
      <c r="CF12" s="436"/>
      <c r="CG12" s="436"/>
      <c r="CH12" s="436"/>
      <c r="CI12" s="436"/>
      <c r="CJ12" s="436"/>
      <c r="CK12" s="436"/>
      <c r="CL12" s="436"/>
      <c r="CM12" s="436"/>
      <c r="CN12" s="436"/>
      <c r="CO12" s="436"/>
      <c r="CP12" s="436"/>
      <c r="CQ12" s="436"/>
      <c r="CR12" s="436"/>
      <c r="CS12" s="437"/>
      <c r="CT12" s="441" t="s">
        <v>61</v>
      </c>
      <c r="CU12" s="442"/>
      <c r="CV12" s="442"/>
      <c r="CW12" s="442"/>
      <c r="CX12" s="442"/>
      <c r="CY12" s="442"/>
      <c r="CZ12" s="442"/>
      <c r="DA12" s="443"/>
      <c r="DB12" s="441" t="s">
        <v>61</v>
      </c>
      <c r="DC12" s="442"/>
      <c r="DD12" s="442"/>
      <c r="DE12" s="442"/>
      <c r="DF12" s="442"/>
      <c r="DG12" s="442"/>
      <c r="DH12" s="442"/>
      <c r="DI12" s="443"/>
    </row>
    <row r="13" spans="1:119" ht="18.75" customHeight="1" x14ac:dyDescent="0.15">
      <c r="A13" s="40"/>
      <c r="B13" s="464"/>
      <c r="C13" s="465"/>
      <c r="D13" s="465"/>
      <c r="E13" s="465"/>
      <c r="F13" s="465"/>
      <c r="G13" s="465"/>
      <c r="H13" s="465"/>
      <c r="I13" s="465"/>
      <c r="J13" s="465"/>
      <c r="K13" s="466"/>
      <c r="L13" s="49"/>
      <c r="M13" s="492" t="s">
        <v>70</v>
      </c>
      <c r="N13" s="493"/>
      <c r="O13" s="493"/>
      <c r="P13" s="493"/>
      <c r="Q13" s="494"/>
      <c r="R13" s="485">
        <v>17197</v>
      </c>
      <c r="S13" s="486"/>
      <c r="T13" s="486"/>
      <c r="U13" s="486"/>
      <c r="V13" s="487"/>
      <c r="W13" s="411" t="s">
        <v>71</v>
      </c>
      <c r="X13" s="412"/>
      <c r="Y13" s="412"/>
      <c r="Z13" s="412"/>
      <c r="AA13" s="412"/>
      <c r="AB13" s="402"/>
      <c r="AC13" s="452">
        <v>235</v>
      </c>
      <c r="AD13" s="453"/>
      <c r="AE13" s="453"/>
      <c r="AF13" s="453"/>
      <c r="AG13" s="495"/>
      <c r="AH13" s="452">
        <v>274</v>
      </c>
      <c r="AI13" s="453"/>
      <c r="AJ13" s="453"/>
      <c r="AK13" s="453"/>
      <c r="AL13" s="454"/>
      <c r="AM13" s="424" t="s">
        <v>72</v>
      </c>
      <c r="AN13" s="425"/>
      <c r="AO13" s="425"/>
      <c r="AP13" s="425"/>
      <c r="AQ13" s="425"/>
      <c r="AR13" s="425"/>
      <c r="AS13" s="425"/>
      <c r="AT13" s="426"/>
      <c r="AU13" s="427" t="s">
        <v>67</v>
      </c>
      <c r="AV13" s="428"/>
      <c r="AW13" s="428"/>
      <c r="AX13" s="428"/>
      <c r="AY13" s="429" t="s">
        <v>73</v>
      </c>
      <c r="AZ13" s="430"/>
      <c r="BA13" s="430"/>
      <c r="BB13" s="430"/>
      <c r="BC13" s="430"/>
      <c r="BD13" s="430"/>
      <c r="BE13" s="430"/>
      <c r="BF13" s="430"/>
      <c r="BG13" s="430"/>
      <c r="BH13" s="430"/>
      <c r="BI13" s="430"/>
      <c r="BJ13" s="430"/>
      <c r="BK13" s="430"/>
      <c r="BL13" s="430"/>
      <c r="BM13" s="431"/>
      <c r="BN13" s="432">
        <v>296175</v>
      </c>
      <c r="BO13" s="433"/>
      <c r="BP13" s="433"/>
      <c r="BQ13" s="433"/>
      <c r="BR13" s="433"/>
      <c r="BS13" s="433"/>
      <c r="BT13" s="433"/>
      <c r="BU13" s="434"/>
      <c r="BV13" s="432">
        <v>147081</v>
      </c>
      <c r="BW13" s="433"/>
      <c r="BX13" s="433"/>
      <c r="BY13" s="433"/>
      <c r="BZ13" s="433"/>
      <c r="CA13" s="433"/>
      <c r="CB13" s="433"/>
      <c r="CC13" s="434"/>
      <c r="CD13" s="435" t="s">
        <v>74</v>
      </c>
      <c r="CE13" s="436"/>
      <c r="CF13" s="436"/>
      <c r="CG13" s="436"/>
      <c r="CH13" s="436"/>
      <c r="CI13" s="436"/>
      <c r="CJ13" s="436"/>
      <c r="CK13" s="436"/>
      <c r="CL13" s="436"/>
      <c r="CM13" s="436"/>
      <c r="CN13" s="436"/>
      <c r="CO13" s="436"/>
      <c r="CP13" s="436"/>
      <c r="CQ13" s="436"/>
      <c r="CR13" s="436"/>
      <c r="CS13" s="437"/>
      <c r="CT13" s="398">
        <v>6.6</v>
      </c>
      <c r="CU13" s="399"/>
      <c r="CV13" s="399"/>
      <c r="CW13" s="399"/>
      <c r="CX13" s="399"/>
      <c r="CY13" s="399"/>
      <c r="CZ13" s="399"/>
      <c r="DA13" s="400"/>
      <c r="DB13" s="398">
        <v>7</v>
      </c>
      <c r="DC13" s="399"/>
      <c r="DD13" s="399"/>
      <c r="DE13" s="399"/>
      <c r="DF13" s="399"/>
      <c r="DG13" s="399"/>
      <c r="DH13" s="399"/>
      <c r="DI13" s="400"/>
    </row>
    <row r="14" spans="1:119" ht="18.75" customHeight="1" thickBot="1" x14ac:dyDescent="0.2">
      <c r="A14" s="40"/>
      <c r="B14" s="464"/>
      <c r="C14" s="465"/>
      <c r="D14" s="465"/>
      <c r="E14" s="465"/>
      <c r="F14" s="465"/>
      <c r="G14" s="465"/>
      <c r="H14" s="465"/>
      <c r="I14" s="465"/>
      <c r="J14" s="465"/>
      <c r="K14" s="466"/>
      <c r="L14" s="482" t="s">
        <v>75</v>
      </c>
      <c r="M14" s="483"/>
      <c r="N14" s="483"/>
      <c r="O14" s="483"/>
      <c r="P14" s="483"/>
      <c r="Q14" s="484"/>
      <c r="R14" s="485">
        <v>17545</v>
      </c>
      <c r="S14" s="486"/>
      <c r="T14" s="486"/>
      <c r="U14" s="486"/>
      <c r="V14" s="487"/>
      <c r="W14" s="391"/>
      <c r="X14" s="392"/>
      <c r="Y14" s="392"/>
      <c r="Z14" s="392"/>
      <c r="AA14" s="392"/>
      <c r="AB14" s="381"/>
      <c r="AC14" s="488">
        <v>2.9</v>
      </c>
      <c r="AD14" s="489"/>
      <c r="AE14" s="489"/>
      <c r="AF14" s="489"/>
      <c r="AG14" s="490"/>
      <c r="AH14" s="488">
        <v>3.4</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76</v>
      </c>
      <c r="CE14" s="497"/>
      <c r="CF14" s="497"/>
      <c r="CG14" s="497"/>
      <c r="CH14" s="497"/>
      <c r="CI14" s="497"/>
      <c r="CJ14" s="497"/>
      <c r="CK14" s="497"/>
      <c r="CL14" s="497"/>
      <c r="CM14" s="497"/>
      <c r="CN14" s="497"/>
      <c r="CO14" s="497"/>
      <c r="CP14" s="497"/>
      <c r="CQ14" s="497"/>
      <c r="CR14" s="497"/>
      <c r="CS14" s="498"/>
      <c r="CT14" s="499" t="s">
        <v>61</v>
      </c>
      <c r="CU14" s="500"/>
      <c r="CV14" s="500"/>
      <c r="CW14" s="500"/>
      <c r="CX14" s="500"/>
      <c r="CY14" s="500"/>
      <c r="CZ14" s="500"/>
      <c r="DA14" s="501"/>
      <c r="DB14" s="499" t="s">
        <v>61</v>
      </c>
      <c r="DC14" s="500"/>
      <c r="DD14" s="500"/>
      <c r="DE14" s="500"/>
      <c r="DF14" s="500"/>
      <c r="DG14" s="500"/>
      <c r="DH14" s="500"/>
      <c r="DI14" s="501"/>
    </row>
    <row r="15" spans="1:119" ht="18.75" customHeight="1" x14ac:dyDescent="0.15">
      <c r="A15" s="40"/>
      <c r="B15" s="464"/>
      <c r="C15" s="465"/>
      <c r="D15" s="465"/>
      <c r="E15" s="465"/>
      <c r="F15" s="465"/>
      <c r="G15" s="465"/>
      <c r="H15" s="465"/>
      <c r="I15" s="465"/>
      <c r="J15" s="465"/>
      <c r="K15" s="466"/>
      <c r="L15" s="49"/>
      <c r="M15" s="492" t="s">
        <v>70</v>
      </c>
      <c r="N15" s="493"/>
      <c r="O15" s="493"/>
      <c r="P15" s="493"/>
      <c r="Q15" s="494"/>
      <c r="R15" s="485">
        <v>17246</v>
      </c>
      <c r="S15" s="486"/>
      <c r="T15" s="486"/>
      <c r="U15" s="486"/>
      <c r="V15" s="487"/>
      <c r="W15" s="411" t="s">
        <v>77</v>
      </c>
      <c r="X15" s="412"/>
      <c r="Y15" s="412"/>
      <c r="Z15" s="412"/>
      <c r="AA15" s="412"/>
      <c r="AB15" s="402"/>
      <c r="AC15" s="452">
        <v>2080</v>
      </c>
      <c r="AD15" s="453"/>
      <c r="AE15" s="453"/>
      <c r="AF15" s="453"/>
      <c r="AG15" s="495"/>
      <c r="AH15" s="452">
        <v>1896</v>
      </c>
      <c r="AI15" s="453"/>
      <c r="AJ15" s="453"/>
      <c r="AK15" s="453"/>
      <c r="AL15" s="454"/>
      <c r="AM15" s="424"/>
      <c r="AN15" s="425"/>
      <c r="AO15" s="425"/>
      <c r="AP15" s="425"/>
      <c r="AQ15" s="425"/>
      <c r="AR15" s="425"/>
      <c r="AS15" s="425"/>
      <c r="AT15" s="426"/>
      <c r="AU15" s="427"/>
      <c r="AV15" s="428"/>
      <c r="AW15" s="428"/>
      <c r="AX15" s="428"/>
      <c r="AY15" s="361" t="s">
        <v>78</v>
      </c>
      <c r="AZ15" s="362"/>
      <c r="BA15" s="362"/>
      <c r="BB15" s="362"/>
      <c r="BC15" s="362"/>
      <c r="BD15" s="362"/>
      <c r="BE15" s="362"/>
      <c r="BF15" s="362"/>
      <c r="BG15" s="362"/>
      <c r="BH15" s="362"/>
      <c r="BI15" s="362"/>
      <c r="BJ15" s="362"/>
      <c r="BK15" s="362"/>
      <c r="BL15" s="362"/>
      <c r="BM15" s="363"/>
      <c r="BN15" s="364">
        <v>2463223</v>
      </c>
      <c r="BO15" s="365"/>
      <c r="BP15" s="365"/>
      <c r="BQ15" s="365"/>
      <c r="BR15" s="365"/>
      <c r="BS15" s="365"/>
      <c r="BT15" s="365"/>
      <c r="BU15" s="366"/>
      <c r="BV15" s="364">
        <v>2314815</v>
      </c>
      <c r="BW15" s="365"/>
      <c r="BX15" s="365"/>
      <c r="BY15" s="365"/>
      <c r="BZ15" s="365"/>
      <c r="CA15" s="365"/>
      <c r="CB15" s="365"/>
      <c r="CC15" s="366"/>
      <c r="CD15" s="502" t="s">
        <v>79</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15">
      <c r="A16" s="40"/>
      <c r="B16" s="464"/>
      <c r="C16" s="465"/>
      <c r="D16" s="465"/>
      <c r="E16" s="465"/>
      <c r="F16" s="465"/>
      <c r="G16" s="465"/>
      <c r="H16" s="465"/>
      <c r="I16" s="465"/>
      <c r="J16" s="465"/>
      <c r="K16" s="466"/>
      <c r="L16" s="482" t="s">
        <v>80</v>
      </c>
      <c r="M16" s="505"/>
      <c r="N16" s="505"/>
      <c r="O16" s="505"/>
      <c r="P16" s="505"/>
      <c r="Q16" s="506"/>
      <c r="R16" s="507" t="s">
        <v>81</v>
      </c>
      <c r="S16" s="508"/>
      <c r="T16" s="508"/>
      <c r="U16" s="508"/>
      <c r="V16" s="509"/>
      <c r="W16" s="391"/>
      <c r="X16" s="392"/>
      <c r="Y16" s="392"/>
      <c r="Z16" s="392"/>
      <c r="AA16" s="392"/>
      <c r="AB16" s="381"/>
      <c r="AC16" s="488">
        <v>25.2</v>
      </c>
      <c r="AD16" s="489"/>
      <c r="AE16" s="489"/>
      <c r="AF16" s="489"/>
      <c r="AG16" s="490"/>
      <c r="AH16" s="488">
        <v>23.5</v>
      </c>
      <c r="AI16" s="489"/>
      <c r="AJ16" s="489"/>
      <c r="AK16" s="489"/>
      <c r="AL16" s="491"/>
      <c r="AM16" s="424"/>
      <c r="AN16" s="425"/>
      <c r="AO16" s="425"/>
      <c r="AP16" s="425"/>
      <c r="AQ16" s="425"/>
      <c r="AR16" s="425"/>
      <c r="AS16" s="425"/>
      <c r="AT16" s="426"/>
      <c r="AU16" s="427"/>
      <c r="AV16" s="428"/>
      <c r="AW16" s="428"/>
      <c r="AX16" s="428"/>
      <c r="AY16" s="429" t="s">
        <v>82</v>
      </c>
      <c r="AZ16" s="430"/>
      <c r="BA16" s="430"/>
      <c r="BB16" s="430"/>
      <c r="BC16" s="430"/>
      <c r="BD16" s="430"/>
      <c r="BE16" s="430"/>
      <c r="BF16" s="430"/>
      <c r="BG16" s="430"/>
      <c r="BH16" s="430"/>
      <c r="BI16" s="430"/>
      <c r="BJ16" s="430"/>
      <c r="BK16" s="430"/>
      <c r="BL16" s="430"/>
      <c r="BM16" s="431"/>
      <c r="BN16" s="432">
        <v>3852546</v>
      </c>
      <c r="BO16" s="433"/>
      <c r="BP16" s="433"/>
      <c r="BQ16" s="433"/>
      <c r="BR16" s="433"/>
      <c r="BS16" s="433"/>
      <c r="BT16" s="433"/>
      <c r="BU16" s="434"/>
      <c r="BV16" s="432">
        <v>3687412</v>
      </c>
      <c r="BW16" s="433"/>
      <c r="BX16" s="433"/>
      <c r="BY16" s="433"/>
      <c r="BZ16" s="433"/>
      <c r="CA16" s="433"/>
      <c r="CB16" s="433"/>
      <c r="CC16" s="434"/>
      <c r="CD16" s="53"/>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40"/>
      <c r="B17" s="467"/>
      <c r="C17" s="468"/>
      <c r="D17" s="468"/>
      <c r="E17" s="468"/>
      <c r="F17" s="468"/>
      <c r="G17" s="468"/>
      <c r="H17" s="468"/>
      <c r="I17" s="468"/>
      <c r="J17" s="468"/>
      <c r="K17" s="469"/>
      <c r="L17" s="54"/>
      <c r="M17" s="510" t="s">
        <v>83</v>
      </c>
      <c r="N17" s="511"/>
      <c r="O17" s="511"/>
      <c r="P17" s="511"/>
      <c r="Q17" s="512"/>
      <c r="R17" s="507" t="s">
        <v>84</v>
      </c>
      <c r="S17" s="508"/>
      <c r="T17" s="508"/>
      <c r="U17" s="508"/>
      <c r="V17" s="509"/>
      <c r="W17" s="411" t="s">
        <v>85</v>
      </c>
      <c r="X17" s="412"/>
      <c r="Y17" s="412"/>
      <c r="Z17" s="412"/>
      <c r="AA17" s="412"/>
      <c r="AB17" s="402"/>
      <c r="AC17" s="452">
        <v>5924</v>
      </c>
      <c r="AD17" s="453"/>
      <c r="AE17" s="453"/>
      <c r="AF17" s="453"/>
      <c r="AG17" s="495"/>
      <c r="AH17" s="452">
        <v>5905</v>
      </c>
      <c r="AI17" s="453"/>
      <c r="AJ17" s="453"/>
      <c r="AK17" s="453"/>
      <c r="AL17" s="454"/>
      <c r="AM17" s="424"/>
      <c r="AN17" s="425"/>
      <c r="AO17" s="425"/>
      <c r="AP17" s="425"/>
      <c r="AQ17" s="425"/>
      <c r="AR17" s="425"/>
      <c r="AS17" s="425"/>
      <c r="AT17" s="426"/>
      <c r="AU17" s="427"/>
      <c r="AV17" s="428"/>
      <c r="AW17" s="428"/>
      <c r="AX17" s="428"/>
      <c r="AY17" s="429" t="s">
        <v>86</v>
      </c>
      <c r="AZ17" s="430"/>
      <c r="BA17" s="430"/>
      <c r="BB17" s="430"/>
      <c r="BC17" s="430"/>
      <c r="BD17" s="430"/>
      <c r="BE17" s="430"/>
      <c r="BF17" s="430"/>
      <c r="BG17" s="430"/>
      <c r="BH17" s="430"/>
      <c r="BI17" s="430"/>
      <c r="BJ17" s="430"/>
      <c r="BK17" s="430"/>
      <c r="BL17" s="430"/>
      <c r="BM17" s="431"/>
      <c r="BN17" s="432">
        <v>3122874</v>
      </c>
      <c r="BO17" s="433"/>
      <c r="BP17" s="433"/>
      <c r="BQ17" s="433"/>
      <c r="BR17" s="433"/>
      <c r="BS17" s="433"/>
      <c r="BT17" s="433"/>
      <c r="BU17" s="434"/>
      <c r="BV17" s="432">
        <v>2928636</v>
      </c>
      <c r="BW17" s="433"/>
      <c r="BX17" s="433"/>
      <c r="BY17" s="433"/>
      <c r="BZ17" s="433"/>
      <c r="CA17" s="433"/>
      <c r="CB17" s="433"/>
      <c r="CC17" s="434"/>
      <c r="CD17" s="53"/>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40"/>
      <c r="B18" s="515" t="s">
        <v>87</v>
      </c>
      <c r="C18" s="444"/>
      <c r="D18" s="444"/>
      <c r="E18" s="516"/>
      <c r="F18" s="516"/>
      <c r="G18" s="516"/>
      <c r="H18" s="516"/>
      <c r="I18" s="516"/>
      <c r="J18" s="516"/>
      <c r="K18" s="516"/>
      <c r="L18" s="517">
        <v>22.15</v>
      </c>
      <c r="M18" s="517"/>
      <c r="N18" s="517"/>
      <c r="O18" s="517"/>
      <c r="P18" s="517"/>
      <c r="Q18" s="517"/>
      <c r="R18" s="518"/>
      <c r="S18" s="518"/>
      <c r="T18" s="518"/>
      <c r="U18" s="518"/>
      <c r="V18" s="519"/>
      <c r="W18" s="413"/>
      <c r="X18" s="414"/>
      <c r="Y18" s="414"/>
      <c r="Z18" s="414"/>
      <c r="AA18" s="414"/>
      <c r="AB18" s="405"/>
      <c r="AC18" s="520">
        <v>71.900000000000006</v>
      </c>
      <c r="AD18" s="521"/>
      <c r="AE18" s="521"/>
      <c r="AF18" s="521"/>
      <c r="AG18" s="522"/>
      <c r="AH18" s="520">
        <v>73.099999999999994</v>
      </c>
      <c r="AI18" s="521"/>
      <c r="AJ18" s="521"/>
      <c r="AK18" s="521"/>
      <c r="AL18" s="523"/>
      <c r="AM18" s="424"/>
      <c r="AN18" s="425"/>
      <c r="AO18" s="425"/>
      <c r="AP18" s="425"/>
      <c r="AQ18" s="425"/>
      <c r="AR18" s="425"/>
      <c r="AS18" s="425"/>
      <c r="AT18" s="426"/>
      <c r="AU18" s="427"/>
      <c r="AV18" s="428"/>
      <c r="AW18" s="428"/>
      <c r="AX18" s="428"/>
      <c r="AY18" s="429" t="s">
        <v>88</v>
      </c>
      <c r="AZ18" s="430"/>
      <c r="BA18" s="430"/>
      <c r="BB18" s="430"/>
      <c r="BC18" s="430"/>
      <c r="BD18" s="430"/>
      <c r="BE18" s="430"/>
      <c r="BF18" s="430"/>
      <c r="BG18" s="430"/>
      <c r="BH18" s="430"/>
      <c r="BI18" s="430"/>
      <c r="BJ18" s="430"/>
      <c r="BK18" s="430"/>
      <c r="BL18" s="430"/>
      <c r="BM18" s="431"/>
      <c r="BN18" s="432">
        <v>4177351</v>
      </c>
      <c r="BO18" s="433"/>
      <c r="BP18" s="433"/>
      <c r="BQ18" s="433"/>
      <c r="BR18" s="433"/>
      <c r="BS18" s="433"/>
      <c r="BT18" s="433"/>
      <c r="BU18" s="434"/>
      <c r="BV18" s="432">
        <v>4155287</v>
      </c>
      <c r="BW18" s="433"/>
      <c r="BX18" s="433"/>
      <c r="BY18" s="433"/>
      <c r="BZ18" s="433"/>
      <c r="CA18" s="433"/>
      <c r="CB18" s="433"/>
      <c r="CC18" s="434"/>
      <c r="CD18" s="53"/>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40"/>
      <c r="B19" s="515" t="s">
        <v>89</v>
      </c>
      <c r="C19" s="444"/>
      <c r="D19" s="444"/>
      <c r="E19" s="516"/>
      <c r="F19" s="516"/>
      <c r="G19" s="516"/>
      <c r="H19" s="516"/>
      <c r="I19" s="516"/>
      <c r="J19" s="516"/>
      <c r="K19" s="516"/>
      <c r="L19" s="524">
        <v>779</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90</v>
      </c>
      <c r="AZ19" s="430"/>
      <c r="BA19" s="430"/>
      <c r="BB19" s="430"/>
      <c r="BC19" s="430"/>
      <c r="BD19" s="430"/>
      <c r="BE19" s="430"/>
      <c r="BF19" s="430"/>
      <c r="BG19" s="430"/>
      <c r="BH19" s="430"/>
      <c r="BI19" s="430"/>
      <c r="BJ19" s="430"/>
      <c r="BK19" s="430"/>
      <c r="BL19" s="430"/>
      <c r="BM19" s="431"/>
      <c r="BN19" s="432">
        <v>5288272</v>
      </c>
      <c r="BO19" s="433"/>
      <c r="BP19" s="433"/>
      <c r="BQ19" s="433"/>
      <c r="BR19" s="433"/>
      <c r="BS19" s="433"/>
      <c r="BT19" s="433"/>
      <c r="BU19" s="434"/>
      <c r="BV19" s="432">
        <v>5099518</v>
      </c>
      <c r="BW19" s="433"/>
      <c r="BX19" s="433"/>
      <c r="BY19" s="433"/>
      <c r="BZ19" s="433"/>
      <c r="CA19" s="433"/>
      <c r="CB19" s="433"/>
      <c r="CC19" s="434"/>
      <c r="CD19" s="53"/>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40"/>
      <c r="B20" s="515" t="s">
        <v>91</v>
      </c>
      <c r="C20" s="444"/>
      <c r="D20" s="444"/>
      <c r="E20" s="516"/>
      <c r="F20" s="516"/>
      <c r="G20" s="516"/>
      <c r="H20" s="516"/>
      <c r="I20" s="516"/>
      <c r="J20" s="516"/>
      <c r="K20" s="516"/>
      <c r="L20" s="524">
        <v>6756</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3"/>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40"/>
      <c r="B21" s="535" t="s">
        <v>92</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3"/>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x14ac:dyDescent="0.15">
      <c r="A22" s="40"/>
      <c r="B22" s="544" t="s">
        <v>93</v>
      </c>
      <c r="C22" s="545"/>
      <c r="D22" s="546"/>
      <c r="E22" s="407" t="s">
        <v>22</v>
      </c>
      <c r="F22" s="412"/>
      <c r="G22" s="412"/>
      <c r="H22" s="412"/>
      <c r="I22" s="412"/>
      <c r="J22" s="412"/>
      <c r="K22" s="402"/>
      <c r="L22" s="407" t="s">
        <v>94</v>
      </c>
      <c r="M22" s="412"/>
      <c r="N22" s="412"/>
      <c r="O22" s="412"/>
      <c r="P22" s="402"/>
      <c r="Q22" s="553" t="s">
        <v>95</v>
      </c>
      <c r="R22" s="554"/>
      <c r="S22" s="554"/>
      <c r="T22" s="554"/>
      <c r="U22" s="554"/>
      <c r="V22" s="555"/>
      <c r="W22" s="559" t="s">
        <v>96</v>
      </c>
      <c r="X22" s="545"/>
      <c r="Y22" s="546"/>
      <c r="Z22" s="407" t="s">
        <v>22</v>
      </c>
      <c r="AA22" s="412"/>
      <c r="AB22" s="412"/>
      <c r="AC22" s="412"/>
      <c r="AD22" s="412"/>
      <c r="AE22" s="412"/>
      <c r="AF22" s="412"/>
      <c r="AG22" s="402"/>
      <c r="AH22" s="564" t="s">
        <v>97</v>
      </c>
      <c r="AI22" s="412"/>
      <c r="AJ22" s="412"/>
      <c r="AK22" s="412"/>
      <c r="AL22" s="402"/>
      <c r="AM22" s="564" t="s">
        <v>98</v>
      </c>
      <c r="AN22" s="565"/>
      <c r="AO22" s="565"/>
      <c r="AP22" s="565"/>
      <c r="AQ22" s="565"/>
      <c r="AR22" s="566"/>
      <c r="AS22" s="553" t="s">
        <v>95</v>
      </c>
      <c r="AT22" s="554"/>
      <c r="AU22" s="554"/>
      <c r="AV22" s="554"/>
      <c r="AW22" s="554"/>
      <c r="AX22" s="570"/>
      <c r="AY22" s="361" t="s">
        <v>99</v>
      </c>
      <c r="AZ22" s="362"/>
      <c r="BA22" s="362"/>
      <c r="BB22" s="362"/>
      <c r="BC22" s="362"/>
      <c r="BD22" s="362"/>
      <c r="BE22" s="362"/>
      <c r="BF22" s="362"/>
      <c r="BG22" s="362"/>
      <c r="BH22" s="362"/>
      <c r="BI22" s="362"/>
      <c r="BJ22" s="362"/>
      <c r="BK22" s="362"/>
      <c r="BL22" s="362"/>
      <c r="BM22" s="363"/>
      <c r="BN22" s="364">
        <v>6005721</v>
      </c>
      <c r="BO22" s="365"/>
      <c r="BP22" s="365"/>
      <c r="BQ22" s="365"/>
      <c r="BR22" s="365"/>
      <c r="BS22" s="365"/>
      <c r="BT22" s="365"/>
      <c r="BU22" s="366"/>
      <c r="BV22" s="364">
        <v>6354485</v>
      </c>
      <c r="BW22" s="365"/>
      <c r="BX22" s="365"/>
      <c r="BY22" s="365"/>
      <c r="BZ22" s="365"/>
      <c r="CA22" s="365"/>
      <c r="CB22" s="365"/>
      <c r="CC22" s="366"/>
      <c r="CD22" s="53"/>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x14ac:dyDescent="0.15">
      <c r="A23" s="40"/>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100</v>
      </c>
      <c r="AZ23" s="430"/>
      <c r="BA23" s="430"/>
      <c r="BB23" s="430"/>
      <c r="BC23" s="430"/>
      <c r="BD23" s="430"/>
      <c r="BE23" s="430"/>
      <c r="BF23" s="430"/>
      <c r="BG23" s="430"/>
      <c r="BH23" s="430"/>
      <c r="BI23" s="430"/>
      <c r="BJ23" s="430"/>
      <c r="BK23" s="430"/>
      <c r="BL23" s="430"/>
      <c r="BM23" s="431"/>
      <c r="BN23" s="432">
        <v>5351899</v>
      </c>
      <c r="BO23" s="433"/>
      <c r="BP23" s="433"/>
      <c r="BQ23" s="433"/>
      <c r="BR23" s="433"/>
      <c r="BS23" s="433"/>
      <c r="BT23" s="433"/>
      <c r="BU23" s="434"/>
      <c r="BV23" s="432">
        <v>5633327</v>
      </c>
      <c r="BW23" s="433"/>
      <c r="BX23" s="433"/>
      <c r="BY23" s="433"/>
      <c r="BZ23" s="433"/>
      <c r="CA23" s="433"/>
      <c r="CB23" s="433"/>
      <c r="CC23" s="434"/>
      <c r="CD23" s="53"/>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40"/>
      <c r="B24" s="547"/>
      <c r="C24" s="548"/>
      <c r="D24" s="549"/>
      <c r="E24" s="451" t="s">
        <v>101</v>
      </c>
      <c r="F24" s="425"/>
      <c r="G24" s="425"/>
      <c r="H24" s="425"/>
      <c r="I24" s="425"/>
      <c r="J24" s="425"/>
      <c r="K24" s="426"/>
      <c r="L24" s="452">
        <v>1</v>
      </c>
      <c r="M24" s="453"/>
      <c r="N24" s="453"/>
      <c r="O24" s="453"/>
      <c r="P24" s="495"/>
      <c r="Q24" s="452">
        <v>7561</v>
      </c>
      <c r="R24" s="453"/>
      <c r="S24" s="453"/>
      <c r="T24" s="453"/>
      <c r="U24" s="453"/>
      <c r="V24" s="495"/>
      <c r="W24" s="560"/>
      <c r="X24" s="548"/>
      <c r="Y24" s="549"/>
      <c r="Z24" s="451" t="s">
        <v>102</v>
      </c>
      <c r="AA24" s="425"/>
      <c r="AB24" s="425"/>
      <c r="AC24" s="425"/>
      <c r="AD24" s="425"/>
      <c r="AE24" s="425"/>
      <c r="AF24" s="425"/>
      <c r="AG24" s="426"/>
      <c r="AH24" s="452">
        <v>137</v>
      </c>
      <c r="AI24" s="453"/>
      <c r="AJ24" s="453"/>
      <c r="AK24" s="453"/>
      <c r="AL24" s="495"/>
      <c r="AM24" s="452">
        <v>427303</v>
      </c>
      <c r="AN24" s="453"/>
      <c r="AO24" s="453"/>
      <c r="AP24" s="453"/>
      <c r="AQ24" s="453"/>
      <c r="AR24" s="495"/>
      <c r="AS24" s="452">
        <v>3119</v>
      </c>
      <c r="AT24" s="453"/>
      <c r="AU24" s="453"/>
      <c r="AV24" s="453"/>
      <c r="AW24" s="453"/>
      <c r="AX24" s="454"/>
      <c r="AY24" s="538" t="s">
        <v>103</v>
      </c>
      <c r="AZ24" s="539"/>
      <c r="BA24" s="539"/>
      <c r="BB24" s="539"/>
      <c r="BC24" s="539"/>
      <c r="BD24" s="539"/>
      <c r="BE24" s="539"/>
      <c r="BF24" s="539"/>
      <c r="BG24" s="539"/>
      <c r="BH24" s="539"/>
      <c r="BI24" s="539"/>
      <c r="BJ24" s="539"/>
      <c r="BK24" s="539"/>
      <c r="BL24" s="539"/>
      <c r="BM24" s="540"/>
      <c r="BN24" s="432">
        <v>2995465</v>
      </c>
      <c r="BO24" s="433"/>
      <c r="BP24" s="433"/>
      <c r="BQ24" s="433"/>
      <c r="BR24" s="433"/>
      <c r="BS24" s="433"/>
      <c r="BT24" s="433"/>
      <c r="BU24" s="434"/>
      <c r="BV24" s="432">
        <v>3123141</v>
      </c>
      <c r="BW24" s="433"/>
      <c r="BX24" s="433"/>
      <c r="BY24" s="433"/>
      <c r="BZ24" s="433"/>
      <c r="CA24" s="433"/>
      <c r="CB24" s="433"/>
      <c r="CC24" s="434"/>
      <c r="CD24" s="53"/>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x14ac:dyDescent="0.15">
      <c r="A25" s="40"/>
      <c r="B25" s="547"/>
      <c r="C25" s="548"/>
      <c r="D25" s="549"/>
      <c r="E25" s="451" t="s">
        <v>104</v>
      </c>
      <c r="F25" s="425"/>
      <c r="G25" s="425"/>
      <c r="H25" s="425"/>
      <c r="I25" s="425"/>
      <c r="J25" s="425"/>
      <c r="K25" s="426"/>
      <c r="L25" s="452">
        <v>1</v>
      </c>
      <c r="M25" s="453"/>
      <c r="N25" s="453"/>
      <c r="O25" s="453"/>
      <c r="P25" s="495"/>
      <c r="Q25" s="452">
        <v>6185</v>
      </c>
      <c r="R25" s="453"/>
      <c r="S25" s="453"/>
      <c r="T25" s="453"/>
      <c r="U25" s="453"/>
      <c r="V25" s="495"/>
      <c r="W25" s="560"/>
      <c r="X25" s="548"/>
      <c r="Y25" s="549"/>
      <c r="Z25" s="451" t="s">
        <v>105</v>
      </c>
      <c r="AA25" s="425"/>
      <c r="AB25" s="425"/>
      <c r="AC25" s="425"/>
      <c r="AD25" s="425"/>
      <c r="AE25" s="425"/>
      <c r="AF25" s="425"/>
      <c r="AG25" s="426"/>
      <c r="AH25" s="452" t="s">
        <v>61</v>
      </c>
      <c r="AI25" s="453"/>
      <c r="AJ25" s="453"/>
      <c r="AK25" s="453"/>
      <c r="AL25" s="495"/>
      <c r="AM25" s="452" t="s">
        <v>61</v>
      </c>
      <c r="AN25" s="453"/>
      <c r="AO25" s="453"/>
      <c r="AP25" s="453"/>
      <c r="AQ25" s="453"/>
      <c r="AR25" s="495"/>
      <c r="AS25" s="452" t="s">
        <v>61</v>
      </c>
      <c r="AT25" s="453"/>
      <c r="AU25" s="453"/>
      <c r="AV25" s="453"/>
      <c r="AW25" s="453"/>
      <c r="AX25" s="454"/>
      <c r="AY25" s="361" t="s">
        <v>106</v>
      </c>
      <c r="AZ25" s="362"/>
      <c r="BA25" s="362"/>
      <c r="BB25" s="362"/>
      <c r="BC25" s="362"/>
      <c r="BD25" s="362"/>
      <c r="BE25" s="362"/>
      <c r="BF25" s="362"/>
      <c r="BG25" s="362"/>
      <c r="BH25" s="362"/>
      <c r="BI25" s="362"/>
      <c r="BJ25" s="362"/>
      <c r="BK25" s="362"/>
      <c r="BL25" s="362"/>
      <c r="BM25" s="363"/>
      <c r="BN25" s="364">
        <v>1171090</v>
      </c>
      <c r="BO25" s="365"/>
      <c r="BP25" s="365"/>
      <c r="BQ25" s="365"/>
      <c r="BR25" s="365"/>
      <c r="BS25" s="365"/>
      <c r="BT25" s="365"/>
      <c r="BU25" s="366"/>
      <c r="BV25" s="364">
        <v>826553</v>
      </c>
      <c r="BW25" s="365"/>
      <c r="BX25" s="365"/>
      <c r="BY25" s="365"/>
      <c r="BZ25" s="365"/>
      <c r="CA25" s="365"/>
      <c r="CB25" s="365"/>
      <c r="CC25" s="366"/>
      <c r="CD25" s="53"/>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x14ac:dyDescent="0.15">
      <c r="A26" s="40"/>
      <c r="B26" s="547"/>
      <c r="C26" s="548"/>
      <c r="D26" s="549"/>
      <c r="E26" s="451" t="s">
        <v>107</v>
      </c>
      <c r="F26" s="425"/>
      <c r="G26" s="425"/>
      <c r="H26" s="425"/>
      <c r="I26" s="425"/>
      <c r="J26" s="425"/>
      <c r="K26" s="426"/>
      <c r="L26" s="452">
        <v>1</v>
      </c>
      <c r="M26" s="453"/>
      <c r="N26" s="453"/>
      <c r="O26" s="453"/>
      <c r="P26" s="495"/>
      <c r="Q26" s="452">
        <v>5244</v>
      </c>
      <c r="R26" s="453"/>
      <c r="S26" s="453"/>
      <c r="T26" s="453"/>
      <c r="U26" s="453"/>
      <c r="V26" s="495"/>
      <c r="W26" s="560"/>
      <c r="X26" s="548"/>
      <c r="Y26" s="549"/>
      <c r="Z26" s="451" t="s">
        <v>108</v>
      </c>
      <c r="AA26" s="572"/>
      <c r="AB26" s="572"/>
      <c r="AC26" s="572"/>
      <c r="AD26" s="572"/>
      <c r="AE26" s="572"/>
      <c r="AF26" s="572"/>
      <c r="AG26" s="573"/>
      <c r="AH26" s="452">
        <v>7</v>
      </c>
      <c r="AI26" s="453"/>
      <c r="AJ26" s="453"/>
      <c r="AK26" s="453"/>
      <c r="AL26" s="495"/>
      <c r="AM26" s="452">
        <v>22764</v>
      </c>
      <c r="AN26" s="453"/>
      <c r="AO26" s="453"/>
      <c r="AP26" s="453"/>
      <c r="AQ26" s="453"/>
      <c r="AR26" s="495"/>
      <c r="AS26" s="452">
        <v>3252</v>
      </c>
      <c r="AT26" s="453"/>
      <c r="AU26" s="453"/>
      <c r="AV26" s="453"/>
      <c r="AW26" s="453"/>
      <c r="AX26" s="454"/>
      <c r="AY26" s="435" t="s">
        <v>109</v>
      </c>
      <c r="AZ26" s="436"/>
      <c r="BA26" s="436"/>
      <c r="BB26" s="436"/>
      <c r="BC26" s="436"/>
      <c r="BD26" s="436"/>
      <c r="BE26" s="436"/>
      <c r="BF26" s="436"/>
      <c r="BG26" s="436"/>
      <c r="BH26" s="436"/>
      <c r="BI26" s="436"/>
      <c r="BJ26" s="436"/>
      <c r="BK26" s="436"/>
      <c r="BL26" s="436"/>
      <c r="BM26" s="437"/>
      <c r="BN26" s="432" t="s">
        <v>61</v>
      </c>
      <c r="BO26" s="433"/>
      <c r="BP26" s="433"/>
      <c r="BQ26" s="433"/>
      <c r="BR26" s="433"/>
      <c r="BS26" s="433"/>
      <c r="BT26" s="433"/>
      <c r="BU26" s="434"/>
      <c r="BV26" s="432" t="s">
        <v>61</v>
      </c>
      <c r="BW26" s="433"/>
      <c r="BX26" s="433"/>
      <c r="BY26" s="433"/>
      <c r="BZ26" s="433"/>
      <c r="CA26" s="433"/>
      <c r="CB26" s="433"/>
      <c r="CC26" s="434"/>
      <c r="CD26" s="53"/>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40"/>
      <c r="B27" s="547"/>
      <c r="C27" s="548"/>
      <c r="D27" s="549"/>
      <c r="E27" s="451" t="s">
        <v>110</v>
      </c>
      <c r="F27" s="425"/>
      <c r="G27" s="425"/>
      <c r="H27" s="425"/>
      <c r="I27" s="425"/>
      <c r="J27" s="425"/>
      <c r="K27" s="426"/>
      <c r="L27" s="452">
        <v>1</v>
      </c>
      <c r="M27" s="453"/>
      <c r="N27" s="453"/>
      <c r="O27" s="453"/>
      <c r="P27" s="495"/>
      <c r="Q27" s="452">
        <v>3440</v>
      </c>
      <c r="R27" s="453"/>
      <c r="S27" s="453"/>
      <c r="T27" s="453"/>
      <c r="U27" s="453"/>
      <c r="V27" s="495"/>
      <c r="W27" s="560"/>
      <c r="X27" s="548"/>
      <c r="Y27" s="549"/>
      <c r="Z27" s="451" t="s">
        <v>111</v>
      </c>
      <c r="AA27" s="425"/>
      <c r="AB27" s="425"/>
      <c r="AC27" s="425"/>
      <c r="AD27" s="425"/>
      <c r="AE27" s="425"/>
      <c r="AF27" s="425"/>
      <c r="AG27" s="426"/>
      <c r="AH27" s="452">
        <v>2</v>
      </c>
      <c r="AI27" s="453"/>
      <c r="AJ27" s="453"/>
      <c r="AK27" s="453"/>
      <c r="AL27" s="495"/>
      <c r="AM27" s="452" t="s">
        <v>112</v>
      </c>
      <c r="AN27" s="453"/>
      <c r="AO27" s="453"/>
      <c r="AP27" s="453"/>
      <c r="AQ27" s="453"/>
      <c r="AR27" s="495"/>
      <c r="AS27" s="452" t="s">
        <v>112</v>
      </c>
      <c r="AT27" s="453"/>
      <c r="AU27" s="453"/>
      <c r="AV27" s="453"/>
      <c r="AW27" s="453"/>
      <c r="AX27" s="454"/>
      <c r="AY27" s="496" t="s">
        <v>113</v>
      </c>
      <c r="AZ27" s="497"/>
      <c r="BA27" s="497"/>
      <c r="BB27" s="497"/>
      <c r="BC27" s="497"/>
      <c r="BD27" s="497"/>
      <c r="BE27" s="497"/>
      <c r="BF27" s="497"/>
      <c r="BG27" s="497"/>
      <c r="BH27" s="497"/>
      <c r="BI27" s="497"/>
      <c r="BJ27" s="497"/>
      <c r="BK27" s="497"/>
      <c r="BL27" s="497"/>
      <c r="BM27" s="498"/>
      <c r="BN27" s="541">
        <v>355194</v>
      </c>
      <c r="BO27" s="542"/>
      <c r="BP27" s="542"/>
      <c r="BQ27" s="542"/>
      <c r="BR27" s="542"/>
      <c r="BS27" s="542"/>
      <c r="BT27" s="542"/>
      <c r="BU27" s="543"/>
      <c r="BV27" s="541">
        <v>355138</v>
      </c>
      <c r="BW27" s="542"/>
      <c r="BX27" s="542"/>
      <c r="BY27" s="542"/>
      <c r="BZ27" s="542"/>
      <c r="CA27" s="542"/>
      <c r="CB27" s="542"/>
      <c r="CC27" s="543"/>
      <c r="CD27" s="55"/>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x14ac:dyDescent="0.15">
      <c r="A28" s="40"/>
      <c r="B28" s="547"/>
      <c r="C28" s="548"/>
      <c r="D28" s="549"/>
      <c r="E28" s="451" t="s">
        <v>114</v>
      </c>
      <c r="F28" s="425"/>
      <c r="G28" s="425"/>
      <c r="H28" s="425"/>
      <c r="I28" s="425"/>
      <c r="J28" s="425"/>
      <c r="K28" s="426"/>
      <c r="L28" s="452">
        <v>1</v>
      </c>
      <c r="M28" s="453"/>
      <c r="N28" s="453"/>
      <c r="O28" s="453"/>
      <c r="P28" s="495"/>
      <c r="Q28" s="452">
        <v>2800</v>
      </c>
      <c r="R28" s="453"/>
      <c r="S28" s="453"/>
      <c r="T28" s="453"/>
      <c r="U28" s="453"/>
      <c r="V28" s="495"/>
      <c r="W28" s="560"/>
      <c r="X28" s="548"/>
      <c r="Y28" s="549"/>
      <c r="Z28" s="451" t="s">
        <v>115</v>
      </c>
      <c r="AA28" s="425"/>
      <c r="AB28" s="425"/>
      <c r="AC28" s="425"/>
      <c r="AD28" s="425"/>
      <c r="AE28" s="425"/>
      <c r="AF28" s="425"/>
      <c r="AG28" s="426"/>
      <c r="AH28" s="452">
        <v>3</v>
      </c>
      <c r="AI28" s="453"/>
      <c r="AJ28" s="453"/>
      <c r="AK28" s="453"/>
      <c r="AL28" s="495"/>
      <c r="AM28" s="452">
        <v>5751</v>
      </c>
      <c r="AN28" s="453"/>
      <c r="AO28" s="453"/>
      <c r="AP28" s="453"/>
      <c r="AQ28" s="453"/>
      <c r="AR28" s="495"/>
      <c r="AS28" s="452">
        <v>1917</v>
      </c>
      <c r="AT28" s="453"/>
      <c r="AU28" s="453"/>
      <c r="AV28" s="453"/>
      <c r="AW28" s="453"/>
      <c r="AX28" s="454"/>
      <c r="AY28" s="574" t="s">
        <v>116</v>
      </c>
      <c r="AZ28" s="575"/>
      <c r="BA28" s="575"/>
      <c r="BB28" s="576"/>
      <c r="BC28" s="361" t="s">
        <v>117</v>
      </c>
      <c r="BD28" s="362"/>
      <c r="BE28" s="362"/>
      <c r="BF28" s="362"/>
      <c r="BG28" s="362"/>
      <c r="BH28" s="362"/>
      <c r="BI28" s="362"/>
      <c r="BJ28" s="362"/>
      <c r="BK28" s="362"/>
      <c r="BL28" s="362"/>
      <c r="BM28" s="363"/>
      <c r="BN28" s="364">
        <v>1229705</v>
      </c>
      <c r="BO28" s="365"/>
      <c r="BP28" s="365"/>
      <c r="BQ28" s="365"/>
      <c r="BR28" s="365"/>
      <c r="BS28" s="365"/>
      <c r="BT28" s="365"/>
      <c r="BU28" s="366"/>
      <c r="BV28" s="364">
        <v>942621</v>
      </c>
      <c r="BW28" s="365"/>
      <c r="BX28" s="365"/>
      <c r="BY28" s="365"/>
      <c r="BZ28" s="365"/>
      <c r="CA28" s="365"/>
      <c r="CB28" s="365"/>
      <c r="CC28" s="366"/>
      <c r="CD28" s="53"/>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x14ac:dyDescent="0.15">
      <c r="A29" s="40"/>
      <c r="B29" s="547"/>
      <c r="C29" s="548"/>
      <c r="D29" s="549"/>
      <c r="E29" s="451" t="s">
        <v>118</v>
      </c>
      <c r="F29" s="425"/>
      <c r="G29" s="425"/>
      <c r="H29" s="425"/>
      <c r="I29" s="425"/>
      <c r="J29" s="425"/>
      <c r="K29" s="426"/>
      <c r="L29" s="452">
        <v>11</v>
      </c>
      <c r="M29" s="453"/>
      <c r="N29" s="453"/>
      <c r="O29" s="453"/>
      <c r="P29" s="495"/>
      <c r="Q29" s="452">
        <v>2560</v>
      </c>
      <c r="R29" s="453"/>
      <c r="S29" s="453"/>
      <c r="T29" s="453"/>
      <c r="U29" s="453"/>
      <c r="V29" s="495"/>
      <c r="W29" s="561"/>
      <c r="X29" s="562"/>
      <c r="Y29" s="563"/>
      <c r="Z29" s="451" t="s">
        <v>119</v>
      </c>
      <c r="AA29" s="425"/>
      <c r="AB29" s="425"/>
      <c r="AC29" s="425"/>
      <c r="AD29" s="425"/>
      <c r="AE29" s="425"/>
      <c r="AF29" s="425"/>
      <c r="AG29" s="426"/>
      <c r="AH29" s="452">
        <v>142</v>
      </c>
      <c r="AI29" s="453"/>
      <c r="AJ29" s="453"/>
      <c r="AK29" s="453"/>
      <c r="AL29" s="495"/>
      <c r="AM29" s="452">
        <v>440914</v>
      </c>
      <c r="AN29" s="453"/>
      <c r="AO29" s="453"/>
      <c r="AP29" s="453"/>
      <c r="AQ29" s="453"/>
      <c r="AR29" s="495"/>
      <c r="AS29" s="452">
        <v>3105</v>
      </c>
      <c r="AT29" s="453"/>
      <c r="AU29" s="453"/>
      <c r="AV29" s="453"/>
      <c r="AW29" s="453"/>
      <c r="AX29" s="454"/>
      <c r="AY29" s="577"/>
      <c r="AZ29" s="578"/>
      <c r="BA29" s="578"/>
      <c r="BB29" s="579"/>
      <c r="BC29" s="429" t="s">
        <v>120</v>
      </c>
      <c r="BD29" s="430"/>
      <c r="BE29" s="430"/>
      <c r="BF29" s="430"/>
      <c r="BG29" s="430"/>
      <c r="BH29" s="430"/>
      <c r="BI29" s="430"/>
      <c r="BJ29" s="430"/>
      <c r="BK29" s="430"/>
      <c r="BL29" s="430"/>
      <c r="BM29" s="431"/>
      <c r="BN29" s="432">
        <v>123842</v>
      </c>
      <c r="BO29" s="433"/>
      <c r="BP29" s="433"/>
      <c r="BQ29" s="433"/>
      <c r="BR29" s="433"/>
      <c r="BS29" s="433"/>
      <c r="BT29" s="433"/>
      <c r="BU29" s="434"/>
      <c r="BV29" s="432">
        <v>101035</v>
      </c>
      <c r="BW29" s="433"/>
      <c r="BX29" s="433"/>
      <c r="BY29" s="433"/>
      <c r="BZ29" s="433"/>
      <c r="CA29" s="433"/>
      <c r="CB29" s="433"/>
      <c r="CC29" s="434"/>
      <c r="CD29" s="55"/>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40"/>
      <c r="B30" s="550"/>
      <c r="C30" s="551"/>
      <c r="D30" s="552"/>
      <c r="E30" s="455"/>
      <c r="F30" s="456"/>
      <c r="G30" s="456"/>
      <c r="H30" s="456"/>
      <c r="I30" s="456"/>
      <c r="J30" s="456"/>
      <c r="K30" s="457"/>
      <c r="L30" s="584"/>
      <c r="M30" s="585"/>
      <c r="N30" s="585"/>
      <c r="O30" s="585"/>
      <c r="P30" s="586"/>
      <c r="Q30" s="584"/>
      <c r="R30" s="585"/>
      <c r="S30" s="585"/>
      <c r="T30" s="585"/>
      <c r="U30" s="585"/>
      <c r="V30" s="586"/>
      <c r="W30" s="587" t="s">
        <v>121</v>
      </c>
      <c r="X30" s="588"/>
      <c r="Y30" s="588"/>
      <c r="Z30" s="588"/>
      <c r="AA30" s="588"/>
      <c r="AB30" s="588"/>
      <c r="AC30" s="588"/>
      <c r="AD30" s="588"/>
      <c r="AE30" s="588"/>
      <c r="AF30" s="588"/>
      <c r="AG30" s="589"/>
      <c r="AH30" s="520">
        <v>99.1</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122</v>
      </c>
      <c r="BD30" s="539"/>
      <c r="BE30" s="539"/>
      <c r="BF30" s="539"/>
      <c r="BG30" s="539"/>
      <c r="BH30" s="539"/>
      <c r="BI30" s="539"/>
      <c r="BJ30" s="539"/>
      <c r="BK30" s="539"/>
      <c r="BL30" s="539"/>
      <c r="BM30" s="540"/>
      <c r="BN30" s="541">
        <v>2629407</v>
      </c>
      <c r="BO30" s="542"/>
      <c r="BP30" s="542"/>
      <c r="BQ30" s="542"/>
      <c r="BR30" s="542"/>
      <c r="BS30" s="542"/>
      <c r="BT30" s="542"/>
      <c r="BU30" s="543"/>
      <c r="BV30" s="541">
        <v>2589700</v>
      </c>
      <c r="BW30" s="542"/>
      <c r="BX30" s="542"/>
      <c r="BY30" s="542"/>
      <c r="BZ30" s="542"/>
      <c r="CA30" s="542"/>
      <c r="CB30" s="542"/>
      <c r="CC30" s="54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83" t="s">
        <v>123</v>
      </c>
      <c r="D32" s="583"/>
      <c r="E32" s="583"/>
      <c r="F32" s="583"/>
      <c r="G32" s="583"/>
      <c r="H32" s="583"/>
      <c r="I32" s="583"/>
      <c r="J32" s="583"/>
      <c r="K32" s="583"/>
      <c r="L32" s="583"/>
      <c r="M32" s="583"/>
      <c r="N32" s="583"/>
      <c r="O32" s="583"/>
      <c r="P32" s="583"/>
      <c r="Q32" s="583"/>
      <c r="R32" s="583"/>
      <c r="S32" s="583"/>
      <c r="U32" s="436" t="s">
        <v>124</v>
      </c>
      <c r="V32" s="436"/>
      <c r="W32" s="436"/>
      <c r="X32" s="436"/>
      <c r="Y32" s="436"/>
      <c r="Z32" s="436"/>
      <c r="AA32" s="436"/>
      <c r="AB32" s="436"/>
      <c r="AC32" s="436"/>
      <c r="AD32" s="436"/>
      <c r="AE32" s="436"/>
      <c r="AF32" s="436"/>
      <c r="AG32" s="436"/>
      <c r="AH32" s="436"/>
      <c r="AI32" s="436"/>
      <c r="AJ32" s="436"/>
      <c r="AK32" s="436"/>
      <c r="AM32" s="436" t="s">
        <v>125</v>
      </c>
      <c r="AN32" s="436"/>
      <c r="AO32" s="436"/>
      <c r="AP32" s="436"/>
      <c r="AQ32" s="436"/>
      <c r="AR32" s="436"/>
      <c r="AS32" s="436"/>
      <c r="AT32" s="436"/>
      <c r="AU32" s="436"/>
      <c r="AV32" s="436"/>
      <c r="AW32" s="436"/>
      <c r="AX32" s="436"/>
      <c r="AY32" s="436"/>
      <c r="AZ32" s="436"/>
      <c r="BA32" s="436"/>
      <c r="BB32" s="436"/>
      <c r="BC32" s="436"/>
      <c r="BE32" s="436" t="s">
        <v>126</v>
      </c>
      <c r="BF32" s="436"/>
      <c r="BG32" s="436"/>
      <c r="BH32" s="436"/>
      <c r="BI32" s="436"/>
      <c r="BJ32" s="436"/>
      <c r="BK32" s="436"/>
      <c r="BL32" s="436"/>
      <c r="BM32" s="436"/>
      <c r="BN32" s="436"/>
      <c r="BO32" s="436"/>
      <c r="BP32" s="436"/>
      <c r="BQ32" s="436"/>
      <c r="BR32" s="436"/>
      <c r="BS32" s="436"/>
      <c r="BT32" s="436"/>
      <c r="BU32" s="436"/>
      <c r="BW32" s="436" t="s">
        <v>127</v>
      </c>
      <c r="BX32" s="436"/>
      <c r="BY32" s="436"/>
      <c r="BZ32" s="436"/>
      <c r="CA32" s="436"/>
      <c r="CB32" s="436"/>
      <c r="CC32" s="436"/>
      <c r="CD32" s="436"/>
      <c r="CE32" s="436"/>
      <c r="CF32" s="436"/>
      <c r="CG32" s="436"/>
      <c r="CH32" s="436"/>
      <c r="CI32" s="436"/>
      <c r="CJ32" s="436"/>
      <c r="CK32" s="436"/>
      <c r="CL32" s="436"/>
      <c r="CM32" s="436"/>
      <c r="CO32" s="436" t="s">
        <v>128</v>
      </c>
      <c r="CP32" s="436"/>
      <c r="CQ32" s="436"/>
      <c r="CR32" s="436"/>
      <c r="CS32" s="436"/>
      <c r="CT32" s="436"/>
      <c r="CU32" s="436"/>
      <c r="CV32" s="436"/>
      <c r="CW32" s="436"/>
      <c r="CX32" s="436"/>
      <c r="CY32" s="436"/>
      <c r="CZ32" s="436"/>
      <c r="DA32" s="436"/>
      <c r="DB32" s="436"/>
      <c r="DC32" s="436"/>
      <c r="DD32" s="436"/>
      <c r="DE32" s="436"/>
      <c r="DI32" s="63"/>
    </row>
    <row r="33" spans="1:113" ht="13.5" customHeight="1" x14ac:dyDescent="0.15">
      <c r="A33" s="40"/>
      <c r="B33" s="64"/>
      <c r="C33" s="419" t="s">
        <v>129</v>
      </c>
      <c r="D33" s="419"/>
      <c r="E33" s="390" t="s">
        <v>130</v>
      </c>
      <c r="F33" s="390"/>
      <c r="G33" s="390"/>
      <c r="H33" s="390"/>
      <c r="I33" s="390"/>
      <c r="J33" s="390"/>
      <c r="K33" s="390"/>
      <c r="L33" s="390"/>
      <c r="M33" s="390"/>
      <c r="N33" s="390"/>
      <c r="O33" s="390"/>
      <c r="P33" s="390"/>
      <c r="Q33" s="390"/>
      <c r="R33" s="390"/>
      <c r="S33" s="390"/>
      <c r="T33" s="65"/>
      <c r="U33" s="419" t="s">
        <v>129</v>
      </c>
      <c r="V33" s="419"/>
      <c r="W33" s="390" t="s">
        <v>130</v>
      </c>
      <c r="X33" s="390"/>
      <c r="Y33" s="390"/>
      <c r="Z33" s="390"/>
      <c r="AA33" s="390"/>
      <c r="AB33" s="390"/>
      <c r="AC33" s="390"/>
      <c r="AD33" s="390"/>
      <c r="AE33" s="390"/>
      <c r="AF33" s="390"/>
      <c r="AG33" s="390"/>
      <c r="AH33" s="390"/>
      <c r="AI33" s="390"/>
      <c r="AJ33" s="390"/>
      <c r="AK33" s="390"/>
      <c r="AL33" s="65"/>
      <c r="AM33" s="419" t="s">
        <v>129</v>
      </c>
      <c r="AN33" s="419"/>
      <c r="AO33" s="390" t="s">
        <v>130</v>
      </c>
      <c r="AP33" s="390"/>
      <c r="AQ33" s="390"/>
      <c r="AR33" s="390"/>
      <c r="AS33" s="390"/>
      <c r="AT33" s="390"/>
      <c r="AU33" s="390"/>
      <c r="AV33" s="390"/>
      <c r="AW33" s="390"/>
      <c r="AX33" s="390"/>
      <c r="AY33" s="390"/>
      <c r="AZ33" s="390"/>
      <c r="BA33" s="390"/>
      <c r="BB33" s="390"/>
      <c r="BC33" s="390"/>
      <c r="BD33" s="66"/>
      <c r="BE33" s="390" t="s">
        <v>131</v>
      </c>
      <c r="BF33" s="390"/>
      <c r="BG33" s="390" t="s">
        <v>132</v>
      </c>
      <c r="BH33" s="390"/>
      <c r="BI33" s="390"/>
      <c r="BJ33" s="390"/>
      <c r="BK33" s="390"/>
      <c r="BL33" s="390"/>
      <c r="BM33" s="390"/>
      <c r="BN33" s="390"/>
      <c r="BO33" s="390"/>
      <c r="BP33" s="390"/>
      <c r="BQ33" s="390"/>
      <c r="BR33" s="390"/>
      <c r="BS33" s="390"/>
      <c r="BT33" s="390"/>
      <c r="BU33" s="390"/>
      <c r="BV33" s="66"/>
      <c r="BW33" s="419" t="s">
        <v>131</v>
      </c>
      <c r="BX33" s="419"/>
      <c r="BY33" s="390" t="s">
        <v>133</v>
      </c>
      <c r="BZ33" s="390"/>
      <c r="CA33" s="390"/>
      <c r="CB33" s="390"/>
      <c r="CC33" s="390"/>
      <c r="CD33" s="390"/>
      <c r="CE33" s="390"/>
      <c r="CF33" s="390"/>
      <c r="CG33" s="390"/>
      <c r="CH33" s="390"/>
      <c r="CI33" s="390"/>
      <c r="CJ33" s="390"/>
      <c r="CK33" s="390"/>
      <c r="CL33" s="390"/>
      <c r="CM33" s="390"/>
      <c r="CN33" s="65"/>
      <c r="CO33" s="419" t="s">
        <v>129</v>
      </c>
      <c r="CP33" s="419"/>
      <c r="CQ33" s="390" t="s">
        <v>134</v>
      </c>
      <c r="CR33" s="390"/>
      <c r="CS33" s="390"/>
      <c r="CT33" s="390"/>
      <c r="CU33" s="390"/>
      <c r="CV33" s="390"/>
      <c r="CW33" s="390"/>
      <c r="CX33" s="390"/>
      <c r="CY33" s="390"/>
      <c r="CZ33" s="390"/>
      <c r="DA33" s="390"/>
      <c r="DB33" s="390"/>
      <c r="DC33" s="390"/>
      <c r="DD33" s="390"/>
      <c r="DE33" s="390"/>
      <c r="DF33" s="65"/>
      <c r="DG33" s="590" t="s">
        <v>135</v>
      </c>
      <c r="DH33" s="590"/>
      <c r="DI33" s="67"/>
    </row>
    <row r="34" spans="1:113" ht="32.25" customHeight="1" x14ac:dyDescent="0.15">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2</v>
      </c>
      <c r="V34" s="591"/>
      <c r="W34" s="592" t="str">
        <f>IF('各会計、関係団体の財政状況及び健全化判断比率'!B28="","",'各会計、関係団体の財政状況及び健全化判断比率'!B28)</f>
        <v>国民健康保険特別会計</v>
      </c>
      <c r="X34" s="592"/>
      <c r="Y34" s="592"/>
      <c r="Z34" s="592"/>
      <c r="AA34" s="592"/>
      <c r="AB34" s="592"/>
      <c r="AC34" s="592"/>
      <c r="AD34" s="592"/>
      <c r="AE34" s="592"/>
      <c r="AF34" s="592"/>
      <c r="AG34" s="592"/>
      <c r="AH34" s="592"/>
      <c r="AI34" s="592"/>
      <c r="AJ34" s="592"/>
      <c r="AK34" s="592"/>
      <c r="AL34" s="40"/>
      <c r="AM34" s="591">
        <f>IF(AO34="","",MAX(C34:D43,U34:V43)+1)</f>
        <v>4</v>
      </c>
      <c r="AN34" s="591"/>
      <c r="AO34" s="592" t="str">
        <f>IF('各会計、関係団体の財政状況及び健全化判断比率'!B30="","",'各会計、関係団体の財政状況及び健全化判断比率'!B30)</f>
        <v>下水道事業会計</v>
      </c>
      <c r="AP34" s="592"/>
      <c r="AQ34" s="592"/>
      <c r="AR34" s="592"/>
      <c r="AS34" s="592"/>
      <c r="AT34" s="592"/>
      <c r="AU34" s="592"/>
      <c r="AV34" s="592"/>
      <c r="AW34" s="592"/>
      <c r="AX34" s="592"/>
      <c r="AY34" s="592"/>
      <c r="AZ34" s="592"/>
      <c r="BA34" s="592"/>
      <c r="BB34" s="592"/>
      <c r="BC34" s="592"/>
      <c r="BD34" s="40"/>
      <c r="BE34" s="591" t="str">
        <f>IF(BG34="","",MAX(C34:D43,U34:V43,AM34:AN43)+1)</f>
        <v/>
      </c>
      <c r="BF34" s="591"/>
      <c r="BG34" s="592"/>
      <c r="BH34" s="592"/>
      <c r="BI34" s="592"/>
      <c r="BJ34" s="592"/>
      <c r="BK34" s="592"/>
      <c r="BL34" s="592"/>
      <c r="BM34" s="592"/>
      <c r="BN34" s="592"/>
      <c r="BO34" s="592"/>
      <c r="BP34" s="592"/>
      <c r="BQ34" s="592"/>
      <c r="BR34" s="592"/>
      <c r="BS34" s="592"/>
      <c r="BT34" s="592"/>
      <c r="BU34" s="592"/>
      <c r="BV34" s="40"/>
      <c r="BW34" s="591">
        <f>IF(BY34="","",MAX(C34:D43,U34:V43,AM34:AN43,BE34:BF43)+1)</f>
        <v>5</v>
      </c>
      <c r="BX34" s="591"/>
      <c r="BY34" s="592" t="str">
        <f>IF('各会計、関係団体の財政状況及び健全化判断比率'!B68="","",'各会計、関係団体の財政状況及び健全化判断比率'!B68)</f>
        <v>佐賀県市町総合事務組合</v>
      </c>
      <c r="BZ34" s="592"/>
      <c r="CA34" s="592"/>
      <c r="CB34" s="592"/>
      <c r="CC34" s="592"/>
      <c r="CD34" s="592"/>
      <c r="CE34" s="592"/>
      <c r="CF34" s="592"/>
      <c r="CG34" s="592"/>
      <c r="CH34" s="592"/>
      <c r="CI34" s="592"/>
      <c r="CJ34" s="592"/>
      <c r="CK34" s="592"/>
      <c r="CL34" s="592"/>
      <c r="CM34" s="592"/>
      <c r="CN34" s="40"/>
      <c r="CO34" s="591">
        <f>IF(CQ34="","",MAX(C34:D43,U34:V43,AM34:AN43,BE34:BF43,BW34:BX43)+1)</f>
        <v>15</v>
      </c>
      <c r="CP34" s="591"/>
      <c r="CQ34" s="592" t="str">
        <f>IF('各会計、関係団体の財政状況及び健全化判断比率'!BS7="","",'各会計、関係団体の財政状況及び健全化判断比率'!BS7)</f>
        <v>基山町土地開発公社</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v>
      </c>
      <c r="DH34" s="593"/>
      <c r="DI34" s="67"/>
    </row>
    <row r="35" spans="1:113" ht="32.25" customHeight="1" x14ac:dyDescent="0.15">
      <c r="A35" s="40"/>
      <c r="B35" s="64"/>
      <c r="C35" s="591" t="str">
        <f>IF(E35="","",C34+1)</f>
        <v/>
      </c>
      <c r="D35" s="591"/>
      <c r="E35" s="592" t="str">
        <f>IF('各会計、関係団体の財政状況及び健全化判断比率'!B8="","",'各会計、関係団体の財政状況及び健全化判断比率'!B8)</f>
        <v/>
      </c>
      <c r="F35" s="592"/>
      <c r="G35" s="592"/>
      <c r="H35" s="592"/>
      <c r="I35" s="592"/>
      <c r="J35" s="592"/>
      <c r="K35" s="592"/>
      <c r="L35" s="592"/>
      <c r="M35" s="592"/>
      <c r="N35" s="592"/>
      <c r="O35" s="592"/>
      <c r="P35" s="592"/>
      <c r="Q35" s="592"/>
      <c r="R35" s="592"/>
      <c r="S35" s="592"/>
      <c r="T35" s="40"/>
      <c r="U35" s="591">
        <f>IF(W35="","",U34+1)</f>
        <v>3</v>
      </c>
      <c r="V35" s="591"/>
      <c r="W35" s="592" t="str">
        <f>IF('各会計、関係団体の財政状況及び健全化判断比率'!B29="","",'各会計、関係団体の財政状況及び健全化判断比率'!B29)</f>
        <v>後期高齢者医療特別会計</v>
      </c>
      <c r="X35" s="592"/>
      <c r="Y35" s="592"/>
      <c r="Z35" s="592"/>
      <c r="AA35" s="592"/>
      <c r="AB35" s="592"/>
      <c r="AC35" s="592"/>
      <c r="AD35" s="592"/>
      <c r="AE35" s="592"/>
      <c r="AF35" s="592"/>
      <c r="AG35" s="592"/>
      <c r="AH35" s="592"/>
      <c r="AI35" s="592"/>
      <c r="AJ35" s="592"/>
      <c r="AK35" s="592"/>
      <c r="AL35" s="40"/>
      <c r="AM35" s="591" t="str">
        <f t="shared" ref="AM35:AM43" si="0">IF(AO35="","",AM34+1)</f>
        <v/>
      </c>
      <c r="AN35" s="591"/>
      <c r="AO35" s="592"/>
      <c r="AP35" s="592"/>
      <c r="AQ35" s="592"/>
      <c r="AR35" s="592"/>
      <c r="AS35" s="592"/>
      <c r="AT35" s="592"/>
      <c r="AU35" s="592"/>
      <c r="AV35" s="592"/>
      <c r="AW35" s="592"/>
      <c r="AX35" s="592"/>
      <c r="AY35" s="592"/>
      <c r="AZ35" s="592"/>
      <c r="BA35" s="592"/>
      <c r="BB35" s="592"/>
      <c r="BC35" s="592"/>
      <c r="BD35" s="40"/>
      <c r="BE35" s="591" t="str">
        <f t="shared" ref="BE35:BE43" si="1">IF(BG35="","",BE34+1)</f>
        <v/>
      </c>
      <c r="BF35" s="591"/>
      <c r="BG35" s="592"/>
      <c r="BH35" s="592"/>
      <c r="BI35" s="592"/>
      <c r="BJ35" s="592"/>
      <c r="BK35" s="592"/>
      <c r="BL35" s="592"/>
      <c r="BM35" s="592"/>
      <c r="BN35" s="592"/>
      <c r="BO35" s="592"/>
      <c r="BP35" s="592"/>
      <c r="BQ35" s="592"/>
      <c r="BR35" s="592"/>
      <c r="BS35" s="592"/>
      <c r="BT35" s="592"/>
      <c r="BU35" s="592"/>
      <c r="BV35" s="40"/>
      <c r="BW35" s="591">
        <f t="shared" ref="BW35:BW43" si="2">IF(BY35="","",BW34+1)</f>
        <v>6</v>
      </c>
      <c r="BX35" s="591"/>
      <c r="BY35" s="592" t="str">
        <f>IF('各会計、関係団体の財政状況及び健全化判断比率'!B69="","",'各会計、関係団体の財政状況及び健全化判断比率'!B69)</f>
        <v>佐賀県市町総合事務組合（交通災害）</v>
      </c>
      <c r="BZ35" s="592"/>
      <c r="CA35" s="592"/>
      <c r="CB35" s="592"/>
      <c r="CC35" s="592"/>
      <c r="CD35" s="592"/>
      <c r="CE35" s="592"/>
      <c r="CF35" s="592"/>
      <c r="CG35" s="592"/>
      <c r="CH35" s="592"/>
      <c r="CI35" s="592"/>
      <c r="CJ35" s="592"/>
      <c r="CK35" s="592"/>
      <c r="CL35" s="592"/>
      <c r="CM35" s="592"/>
      <c r="CN35" s="40"/>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15">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t="str">
        <f t="shared" ref="U36:U43" si="4">IF(W36="","",U35+1)</f>
        <v/>
      </c>
      <c r="V36" s="591"/>
      <c r="W36" s="592"/>
      <c r="X36" s="592"/>
      <c r="Y36" s="592"/>
      <c r="Z36" s="592"/>
      <c r="AA36" s="592"/>
      <c r="AB36" s="592"/>
      <c r="AC36" s="592"/>
      <c r="AD36" s="592"/>
      <c r="AE36" s="592"/>
      <c r="AF36" s="592"/>
      <c r="AG36" s="592"/>
      <c r="AH36" s="592"/>
      <c r="AI36" s="592"/>
      <c r="AJ36" s="592"/>
      <c r="AK36" s="592"/>
      <c r="AL36" s="40"/>
      <c r="AM36" s="591" t="str">
        <f t="shared" si="0"/>
        <v/>
      </c>
      <c r="AN36" s="591"/>
      <c r="AO36" s="592"/>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7</v>
      </c>
      <c r="BX36" s="591"/>
      <c r="BY36" s="592" t="str">
        <f>IF('各会計、関係団体の財政状況及び健全化判断比率'!B70="","",'各会計、関係団体の財政状況及び健全化判断比率'!B70)</f>
        <v>鳥栖・三養基地区消防事務組合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15">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t="str">
        <f t="shared" si="4"/>
        <v/>
      </c>
      <c r="V37" s="591"/>
      <c r="W37" s="592"/>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8</v>
      </c>
      <c r="BX37" s="591"/>
      <c r="BY37" s="592" t="str">
        <f>IF('各会計、関係団体の財政状況及び健全化判断比率'!B71="","",'各会計、関係団体の財政状況及び健全化判断比率'!B71)</f>
        <v>鳥栖地区広域市町村圏組合（介護保険特別会計）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15">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9</v>
      </c>
      <c r="BX38" s="591"/>
      <c r="BY38" s="592" t="str">
        <f>IF('各会計、関係団体の財政状況及び健全化判断比率'!B72="","",'各会計、関係団体の財政状況及び健全化判断比率'!B72)</f>
        <v>鳥栖地区広域市町村圏組合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15">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10</v>
      </c>
      <c r="BX39" s="591"/>
      <c r="BY39" s="592" t="str">
        <f>IF('各会計、関係団体の財政状況及び健全化判断比率'!B73="","",'各会計、関係団体の財政状況及び健全化判断比率'!B73)</f>
        <v>三神地区環境事務組合</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15">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f t="shared" si="2"/>
        <v>11</v>
      </c>
      <c r="BX40" s="591"/>
      <c r="BY40" s="592" t="str">
        <f>IF('各会計、関係団体の財政状況及び健全化判断比率'!B74="","",'各会計、関係団体の財政状況及び健全化判断比率'!B74)</f>
        <v>佐賀東部水道企業団（末端給水）</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15">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f t="shared" si="2"/>
        <v>12</v>
      </c>
      <c r="BX41" s="591"/>
      <c r="BY41" s="592" t="str">
        <f>IF('各会計、関係団体の財政状況及び健全化判断比率'!B75="","",'各会計、関係団体の財政状況及び健全化判断比率'!B75)</f>
        <v>佐賀東部水道企業団（用水供給）</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15">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f t="shared" si="2"/>
        <v>13</v>
      </c>
      <c r="BX42" s="591"/>
      <c r="BY42" s="592" t="str">
        <f>IF('各会計、関係団体の財政状況及び健全化判断比率'!B76="","",'各会計、関係団体の財政状況及び健全化判断比率'!B76)</f>
        <v>佐賀県後期高齢者医療広域連合（一般会計）</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15">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f t="shared" si="2"/>
        <v>14</v>
      </c>
      <c r="BX43" s="591"/>
      <c r="BY43" s="592" t="str">
        <f>IF('各会計、関係団体の財政状況及び健全化判断比率'!B77="","",'各会計、関係団体の財政状況及び健全化判断比率'!B77)</f>
        <v>佐賀県後期高齢者医療広域連合（特別会計）</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594" t="s">
        <v>137</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138</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139</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140</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141</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142</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143</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144</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qfhtBbs9sDn60MmrZMLzqRM8+cFey5QVr4py7RQKdVjpF1q+/CT5awWFggsGJYLZT2geCSWOYd5rtAnkjX5Pfg==" saltValue="TMPNXRVzUDY//gpqCJhH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891C3-D8C1-4FE5-8679-DB1A82AA417C}">
  <sheetPr>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479</v>
      </c>
      <c r="K32" s="233"/>
      <c r="L32" s="233"/>
      <c r="M32" s="233"/>
      <c r="N32" s="233"/>
      <c r="O32" s="233"/>
      <c r="P32" s="233"/>
    </row>
    <row r="33" spans="1:16" ht="39" customHeight="1" thickBot="1" x14ac:dyDescent="0.25">
      <c r="A33" s="233"/>
      <c r="B33" s="236" t="s">
        <v>485</v>
      </c>
      <c r="C33" s="237"/>
      <c r="D33" s="237"/>
      <c r="E33" s="238" t="s">
        <v>480</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486</v>
      </c>
      <c r="D34" s="1145"/>
      <c r="E34" s="1146"/>
      <c r="F34" s="243">
        <v>2.74</v>
      </c>
      <c r="G34" s="244">
        <v>4.67</v>
      </c>
      <c r="H34" s="244">
        <v>6.09</v>
      </c>
      <c r="I34" s="244">
        <v>6.4</v>
      </c>
      <c r="J34" s="245">
        <v>6.4</v>
      </c>
      <c r="K34" s="233"/>
      <c r="L34" s="233"/>
      <c r="M34" s="233"/>
      <c r="N34" s="233"/>
      <c r="O34" s="233"/>
      <c r="P34" s="233"/>
    </row>
    <row r="35" spans="1:16" ht="39" customHeight="1" x14ac:dyDescent="0.15">
      <c r="A35" s="233"/>
      <c r="B35" s="246"/>
      <c r="C35" s="1139" t="s">
        <v>487</v>
      </c>
      <c r="D35" s="1140"/>
      <c r="E35" s="1141"/>
      <c r="F35" s="247">
        <v>1.86</v>
      </c>
      <c r="G35" s="248">
        <v>2.75</v>
      </c>
      <c r="H35" s="248">
        <v>3.04</v>
      </c>
      <c r="I35" s="248">
        <v>3.49</v>
      </c>
      <c r="J35" s="249">
        <v>4.04</v>
      </c>
      <c r="K35" s="233"/>
      <c r="L35" s="233"/>
      <c r="M35" s="233"/>
      <c r="N35" s="233"/>
      <c r="O35" s="233"/>
      <c r="P35" s="233"/>
    </row>
    <row r="36" spans="1:16" ht="39" customHeight="1" x14ac:dyDescent="0.15">
      <c r="A36" s="233"/>
      <c r="B36" s="246"/>
      <c r="C36" s="1139" t="s">
        <v>488</v>
      </c>
      <c r="D36" s="1140"/>
      <c r="E36" s="1141"/>
      <c r="F36" s="247">
        <v>1.71</v>
      </c>
      <c r="G36" s="248">
        <v>3.48</v>
      </c>
      <c r="H36" s="248">
        <v>1.96</v>
      </c>
      <c r="I36" s="248">
        <v>1.95</v>
      </c>
      <c r="J36" s="249">
        <v>1.71</v>
      </c>
      <c r="K36" s="233"/>
      <c r="L36" s="233"/>
      <c r="M36" s="233"/>
      <c r="N36" s="233"/>
      <c r="O36" s="233"/>
      <c r="P36" s="233"/>
    </row>
    <row r="37" spans="1:16" ht="39" customHeight="1" x14ac:dyDescent="0.15">
      <c r="A37" s="233"/>
      <c r="B37" s="246"/>
      <c r="C37" s="1139" t="s">
        <v>489</v>
      </c>
      <c r="D37" s="1140"/>
      <c r="E37" s="1141"/>
      <c r="F37" s="247">
        <v>0</v>
      </c>
      <c r="G37" s="248">
        <v>0</v>
      </c>
      <c r="H37" s="248">
        <v>0</v>
      </c>
      <c r="I37" s="248">
        <v>0.01</v>
      </c>
      <c r="J37" s="249">
        <v>0.15</v>
      </c>
      <c r="K37" s="233"/>
      <c r="L37" s="233"/>
      <c r="M37" s="233"/>
      <c r="N37" s="233"/>
      <c r="O37" s="233"/>
      <c r="P37" s="233"/>
    </row>
    <row r="38" spans="1:16" ht="39" customHeight="1" x14ac:dyDescent="0.15">
      <c r="A38" s="233"/>
      <c r="B38" s="246"/>
      <c r="C38" s="1139"/>
      <c r="D38" s="1140"/>
      <c r="E38" s="1141"/>
      <c r="F38" s="247"/>
      <c r="G38" s="248"/>
      <c r="H38" s="248"/>
      <c r="I38" s="248"/>
      <c r="J38" s="249"/>
      <c r="K38" s="233"/>
      <c r="L38" s="233"/>
      <c r="M38" s="233"/>
      <c r="N38" s="233"/>
      <c r="O38" s="233"/>
      <c r="P38" s="233"/>
    </row>
    <row r="39" spans="1:16" ht="39" customHeight="1" x14ac:dyDescent="0.15">
      <c r="A39" s="233"/>
      <c r="B39" s="246"/>
      <c r="C39" s="1139"/>
      <c r="D39" s="1140"/>
      <c r="E39" s="1141"/>
      <c r="F39" s="247"/>
      <c r="G39" s="248"/>
      <c r="H39" s="248"/>
      <c r="I39" s="248"/>
      <c r="J39" s="249"/>
      <c r="K39" s="233"/>
      <c r="L39" s="233"/>
      <c r="M39" s="233"/>
      <c r="N39" s="233"/>
      <c r="O39" s="233"/>
      <c r="P39" s="233"/>
    </row>
    <row r="40" spans="1:16" ht="39" customHeight="1" x14ac:dyDescent="0.15">
      <c r="A40" s="233"/>
      <c r="B40" s="246"/>
      <c r="C40" s="1139"/>
      <c r="D40" s="1140"/>
      <c r="E40" s="1141"/>
      <c r="F40" s="247"/>
      <c r="G40" s="248"/>
      <c r="H40" s="248"/>
      <c r="I40" s="248"/>
      <c r="J40" s="249"/>
      <c r="K40" s="233"/>
      <c r="L40" s="233"/>
      <c r="M40" s="233"/>
      <c r="N40" s="233"/>
      <c r="O40" s="233"/>
      <c r="P40" s="233"/>
    </row>
    <row r="41" spans="1:16" ht="39" customHeight="1" x14ac:dyDescent="0.15">
      <c r="A41" s="233"/>
      <c r="B41" s="246"/>
      <c r="C41" s="1139"/>
      <c r="D41" s="1140"/>
      <c r="E41" s="1141"/>
      <c r="F41" s="247"/>
      <c r="G41" s="248"/>
      <c r="H41" s="248"/>
      <c r="I41" s="248"/>
      <c r="J41" s="249"/>
      <c r="K41" s="233"/>
      <c r="L41" s="233"/>
      <c r="M41" s="233"/>
      <c r="N41" s="233"/>
      <c r="O41" s="233"/>
      <c r="P41" s="233"/>
    </row>
    <row r="42" spans="1:16" ht="39" customHeight="1" x14ac:dyDescent="0.15">
      <c r="A42" s="233"/>
      <c r="B42" s="250"/>
      <c r="C42" s="1139" t="s">
        <v>490</v>
      </c>
      <c r="D42" s="1140"/>
      <c r="E42" s="1141"/>
      <c r="F42" s="247" t="s">
        <v>441</v>
      </c>
      <c r="G42" s="248" t="s">
        <v>441</v>
      </c>
      <c r="H42" s="248" t="s">
        <v>441</v>
      </c>
      <c r="I42" s="248" t="s">
        <v>441</v>
      </c>
      <c r="J42" s="249" t="s">
        <v>441</v>
      </c>
      <c r="K42" s="233"/>
      <c r="L42" s="233"/>
      <c r="M42" s="233"/>
      <c r="N42" s="233"/>
      <c r="O42" s="233"/>
      <c r="P42" s="233"/>
    </row>
    <row r="43" spans="1:16" ht="39" customHeight="1" thickBot="1" x14ac:dyDescent="0.2">
      <c r="A43" s="233"/>
      <c r="B43" s="251"/>
      <c r="C43" s="1142" t="s">
        <v>491</v>
      </c>
      <c r="D43" s="1143"/>
      <c r="E43" s="1144"/>
      <c r="F43" s="252" t="s">
        <v>441</v>
      </c>
      <c r="G43" s="253" t="s">
        <v>441</v>
      </c>
      <c r="H43" s="253" t="s">
        <v>441</v>
      </c>
      <c r="I43" s="253" t="s">
        <v>441</v>
      </c>
      <c r="J43" s="254" t="s">
        <v>441</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SN+0DG8m7CAX5ie/+9H3Q7RS9sR7BCeOvKNUX5ok7NVoGlqrpPm+6LRBi4VDNmdm7mPMGfh5oPiRgcJXkO6rZA==" saltValue="sRlJfqWOwr98CPJErLBS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6C268-3F49-45D8-A101-F46CCCF68D84}">
  <sheetPr>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492</v>
      </c>
      <c r="P43" s="259"/>
      <c r="Q43" s="259"/>
      <c r="R43" s="259"/>
      <c r="S43" s="259"/>
      <c r="T43" s="259"/>
      <c r="U43" s="259"/>
    </row>
    <row r="44" spans="1:21" ht="30.75" customHeight="1" thickBot="1" x14ac:dyDescent="0.2">
      <c r="A44" s="259"/>
      <c r="B44" s="262" t="s">
        <v>493</v>
      </c>
      <c r="C44" s="263"/>
      <c r="D44" s="263"/>
      <c r="E44" s="264"/>
      <c r="F44" s="264"/>
      <c r="G44" s="264"/>
      <c r="H44" s="264"/>
      <c r="I44" s="264"/>
      <c r="J44" s="265" t="s">
        <v>480</v>
      </c>
      <c r="K44" s="266" t="s">
        <v>3</v>
      </c>
      <c r="L44" s="267" t="s">
        <v>4</v>
      </c>
      <c r="M44" s="267" t="s">
        <v>5</v>
      </c>
      <c r="N44" s="267" t="s">
        <v>6</v>
      </c>
      <c r="O44" s="268" t="s">
        <v>7</v>
      </c>
      <c r="P44" s="259"/>
      <c r="Q44" s="259"/>
      <c r="R44" s="259"/>
      <c r="S44" s="259"/>
      <c r="T44" s="259"/>
      <c r="U44" s="259"/>
    </row>
    <row r="45" spans="1:21" ht="30.75" customHeight="1" x14ac:dyDescent="0.15">
      <c r="A45" s="259"/>
      <c r="B45" s="1147" t="s">
        <v>494</v>
      </c>
      <c r="C45" s="1148"/>
      <c r="D45" s="269"/>
      <c r="E45" s="1153" t="s">
        <v>495</v>
      </c>
      <c r="F45" s="1153"/>
      <c r="G45" s="1153"/>
      <c r="H45" s="1153"/>
      <c r="I45" s="1153"/>
      <c r="J45" s="1154"/>
      <c r="K45" s="270">
        <v>557</v>
      </c>
      <c r="L45" s="271">
        <v>574</v>
      </c>
      <c r="M45" s="271">
        <v>587</v>
      </c>
      <c r="N45" s="271">
        <v>594</v>
      </c>
      <c r="O45" s="272">
        <v>594</v>
      </c>
      <c r="P45" s="259"/>
      <c r="Q45" s="259"/>
      <c r="R45" s="259"/>
      <c r="S45" s="259"/>
      <c r="T45" s="259"/>
      <c r="U45" s="259"/>
    </row>
    <row r="46" spans="1:21" ht="30.75" customHeight="1" x14ac:dyDescent="0.15">
      <c r="A46" s="259"/>
      <c r="B46" s="1149"/>
      <c r="C46" s="1150"/>
      <c r="D46" s="273"/>
      <c r="E46" s="1155" t="s">
        <v>496</v>
      </c>
      <c r="F46" s="1155"/>
      <c r="G46" s="1155"/>
      <c r="H46" s="1155"/>
      <c r="I46" s="1155"/>
      <c r="J46" s="1156"/>
      <c r="K46" s="274" t="s">
        <v>441</v>
      </c>
      <c r="L46" s="275" t="s">
        <v>441</v>
      </c>
      <c r="M46" s="275" t="s">
        <v>441</v>
      </c>
      <c r="N46" s="275" t="s">
        <v>441</v>
      </c>
      <c r="O46" s="276" t="s">
        <v>441</v>
      </c>
      <c r="P46" s="259"/>
      <c r="Q46" s="259"/>
      <c r="R46" s="259"/>
      <c r="S46" s="259"/>
      <c r="T46" s="259"/>
      <c r="U46" s="259"/>
    </row>
    <row r="47" spans="1:21" ht="30.75" customHeight="1" x14ac:dyDescent="0.15">
      <c r="A47" s="259"/>
      <c r="B47" s="1149"/>
      <c r="C47" s="1150"/>
      <c r="D47" s="273"/>
      <c r="E47" s="1155" t="s">
        <v>497</v>
      </c>
      <c r="F47" s="1155"/>
      <c r="G47" s="1155"/>
      <c r="H47" s="1155"/>
      <c r="I47" s="1155"/>
      <c r="J47" s="1156"/>
      <c r="K47" s="274" t="s">
        <v>441</v>
      </c>
      <c r="L47" s="275" t="s">
        <v>441</v>
      </c>
      <c r="M47" s="275" t="s">
        <v>441</v>
      </c>
      <c r="N47" s="275" t="s">
        <v>441</v>
      </c>
      <c r="O47" s="276" t="s">
        <v>441</v>
      </c>
      <c r="P47" s="259"/>
      <c r="Q47" s="259"/>
      <c r="R47" s="259"/>
      <c r="S47" s="259"/>
      <c r="T47" s="259"/>
      <c r="U47" s="259"/>
    </row>
    <row r="48" spans="1:21" ht="30.75" customHeight="1" x14ac:dyDescent="0.15">
      <c r="A48" s="259"/>
      <c r="B48" s="1149"/>
      <c r="C48" s="1150"/>
      <c r="D48" s="273"/>
      <c r="E48" s="1155" t="s">
        <v>498</v>
      </c>
      <c r="F48" s="1155"/>
      <c r="G48" s="1155"/>
      <c r="H48" s="1155"/>
      <c r="I48" s="1155"/>
      <c r="J48" s="1156"/>
      <c r="K48" s="274">
        <v>118</v>
      </c>
      <c r="L48" s="275">
        <v>113</v>
      </c>
      <c r="M48" s="275">
        <v>106</v>
      </c>
      <c r="N48" s="275">
        <v>111</v>
      </c>
      <c r="O48" s="276">
        <v>127</v>
      </c>
      <c r="P48" s="259"/>
      <c r="Q48" s="259"/>
      <c r="R48" s="259"/>
      <c r="S48" s="259"/>
      <c r="T48" s="259"/>
      <c r="U48" s="259"/>
    </row>
    <row r="49" spans="1:21" ht="30.75" customHeight="1" x14ac:dyDescent="0.15">
      <c r="A49" s="259"/>
      <c r="B49" s="1149"/>
      <c r="C49" s="1150"/>
      <c r="D49" s="273"/>
      <c r="E49" s="1155" t="s">
        <v>499</v>
      </c>
      <c r="F49" s="1155"/>
      <c r="G49" s="1155"/>
      <c r="H49" s="1155"/>
      <c r="I49" s="1155"/>
      <c r="J49" s="1156"/>
      <c r="K49" s="274">
        <v>118</v>
      </c>
      <c r="L49" s="275">
        <v>119</v>
      </c>
      <c r="M49" s="275">
        <v>109</v>
      </c>
      <c r="N49" s="275">
        <v>51</v>
      </c>
      <c r="O49" s="276">
        <v>16</v>
      </c>
      <c r="P49" s="259"/>
      <c r="Q49" s="259"/>
      <c r="R49" s="259"/>
      <c r="S49" s="259"/>
      <c r="T49" s="259"/>
      <c r="U49" s="259"/>
    </row>
    <row r="50" spans="1:21" ht="30.75" customHeight="1" x14ac:dyDescent="0.15">
      <c r="A50" s="259"/>
      <c r="B50" s="1149"/>
      <c r="C50" s="1150"/>
      <c r="D50" s="273"/>
      <c r="E50" s="1155" t="s">
        <v>500</v>
      </c>
      <c r="F50" s="1155"/>
      <c r="G50" s="1155"/>
      <c r="H50" s="1155"/>
      <c r="I50" s="1155"/>
      <c r="J50" s="1156"/>
      <c r="K50" s="274" t="s">
        <v>441</v>
      </c>
      <c r="L50" s="275" t="s">
        <v>441</v>
      </c>
      <c r="M50" s="275" t="s">
        <v>441</v>
      </c>
      <c r="N50" s="275" t="s">
        <v>441</v>
      </c>
      <c r="O50" s="276" t="s">
        <v>441</v>
      </c>
      <c r="P50" s="259"/>
      <c r="Q50" s="259"/>
      <c r="R50" s="259"/>
      <c r="S50" s="259"/>
      <c r="T50" s="259"/>
      <c r="U50" s="259"/>
    </row>
    <row r="51" spans="1:21" ht="30.75" customHeight="1" x14ac:dyDescent="0.15">
      <c r="A51" s="259"/>
      <c r="B51" s="1151"/>
      <c r="C51" s="1152"/>
      <c r="D51" s="277"/>
      <c r="E51" s="1155" t="s">
        <v>501</v>
      </c>
      <c r="F51" s="1155"/>
      <c r="G51" s="1155"/>
      <c r="H51" s="1155"/>
      <c r="I51" s="1155"/>
      <c r="J51" s="1156"/>
      <c r="K51" s="274" t="s">
        <v>441</v>
      </c>
      <c r="L51" s="275" t="s">
        <v>441</v>
      </c>
      <c r="M51" s="275" t="s">
        <v>441</v>
      </c>
      <c r="N51" s="275" t="s">
        <v>441</v>
      </c>
      <c r="O51" s="276" t="s">
        <v>441</v>
      </c>
      <c r="P51" s="259"/>
      <c r="Q51" s="259"/>
      <c r="R51" s="259"/>
      <c r="S51" s="259"/>
      <c r="T51" s="259"/>
      <c r="U51" s="259"/>
    </row>
    <row r="52" spans="1:21" ht="30.75" customHeight="1" x14ac:dyDescent="0.15">
      <c r="A52" s="259"/>
      <c r="B52" s="1157" t="s">
        <v>502</v>
      </c>
      <c r="C52" s="1158"/>
      <c r="D52" s="277"/>
      <c r="E52" s="1155" t="s">
        <v>503</v>
      </c>
      <c r="F52" s="1155"/>
      <c r="G52" s="1155"/>
      <c r="H52" s="1155"/>
      <c r="I52" s="1155"/>
      <c r="J52" s="1156"/>
      <c r="K52" s="274">
        <v>513</v>
      </c>
      <c r="L52" s="275">
        <v>512</v>
      </c>
      <c r="M52" s="275">
        <v>504</v>
      </c>
      <c r="N52" s="275">
        <v>495</v>
      </c>
      <c r="O52" s="276">
        <v>479</v>
      </c>
      <c r="P52" s="259"/>
      <c r="Q52" s="259"/>
      <c r="R52" s="259"/>
      <c r="S52" s="259"/>
      <c r="T52" s="259"/>
      <c r="U52" s="259"/>
    </row>
    <row r="53" spans="1:21" ht="30.75" customHeight="1" thickBot="1" x14ac:dyDescent="0.2">
      <c r="A53" s="259"/>
      <c r="B53" s="1159" t="s">
        <v>504</v>
      </c>
      <c r="C53" s="1160"/>
      <c r="D53" s="278"/>
      <c r="E53" s="1161" t="s">
        <v>505</v>
      </c>
      <c r="F53" s="1161"/>
      <c r="G53" s="1161"/>
      <c r="H53" s="1161"/>
      <c r="I53" s="1161"/>
      <c r="J53" s="1162"/>
      <c r="K53" s="279">
        <v>280</v>
      </c>
      <c r="L53" s="280">
        <v>294</v>
      </c>
      <c r="M53" s="280">
        <v>298</v>
      </c>
      <c r="N53" s="280">
        <v>261</v>
      </c>
      <c r="O53" s="281">
        <v>258</v>
      </c>
      <c r="P53" s="259"/>
      <c r="Q53" s="259"/>
      <c r="R53" s="259"/>
      <c r="S53" s="259"/>
      <c r="T53" s="259"/>
      <c r="U53" s="259"/>
    </row>
    <row r="54" spans="1:21" ht="24" customHeight="1" x14ac:dyDescent="0.15">
      <c r="A54" s="259"/>
      <c r="B54" s="282" t="s">
        <v>506</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507</v>
      </c>
      <c r="C56" s="284"/>
      <c r="D56" s="284"/>
      <c r="E56" s="284"/>
      <c r="F56" s="284"/>
      <c r="G56" s="284"/>
      <c r="H56" s="284"/>
      <c r="I56" s="284"/>
      <c r="J56" s="284"/>
      <c r="K56" s="285"/>
      <c r="L56" s="285"/>
      <c r="M56" s="285"/>
      <c r="N56" s="285"/>
      <c r="O56" s="286" t="s">
        <v>508</v>
      </c>
      <c r="P56" s="259"/>
      <c r="Q56" s="259"/>
      <c r="R56" s="259"/>
      <c r="S56" s="259"/>
      <c r="T56" s="259"/>
      <c r="U56" s="259"/>
    </row>
    <row r="57" spans="1:21" ht="31.5" customHeight="1" thickBot="1" x14ac:dyDescent="0.2">
      <c r="A57" s="259"/>
      <c r="B57" s="287"/>
      <c r="C57" s="288"/>
      <c r="D57" s="288"/>
      <c r="E57" s="289"/>
      <c r="F57" s="289"/>
      <c r="G57" s="289"/>
      <c r="H57" s="289"/>
      <c r="I57" s="289"/>
      <c r="J57" s="290" t="s">
        <v>480</v>
      </c>
      <c r="K57" s="291" t="s">
        <v>509</v>
      </c>
      <c r="L57" s="292" t="s">
        <v>510</v>
      </c>
      <c r="M57" s="292" t="s">
        <v>511</v>
      </c>
      <c r="N57" s="292" t="s">
        <v>512</v>
      </c>
      <c r="O57" s="293" t="s">
        <v>513</v>
      </c>
      <c r="P57" s="259"/>
      <c r="Q57" s="259"/>
      <c r="R57" s="259"/>
      <c r="S57" s="259"/>
      <c r="T57" s="259"/>
      <c r="U57" s="259"/>
    </row>
    <row r="58" spans="1:21" ht="31.5" customHeight="1" x14ac:dyDescent="0.15">
      <c r="B58" s="1163" t="s">
        <v>514</v>
      </c>
      <c r="C58" s="1164"/>
      <c r="D58" s="1169" t="s">
        <v>515</v>
      </c>
      <c r="E58" s="1170"/>
      <c r="F58" s="1170"/>
      <c r="G58" s="1170"/>
      <c r="H58" s="1170"/>
      <c r="I58" s="1170"/>
      <c r="J58" s="1171"/>
      <c r="K58" s="294"/>
      <c r="L58" s="295"/>
      <c r="M58" s="295"/>
      <c r="N58" s="295"/>
      <c r="O58" s="296"/>
    </row>
    <row r="59" spans="1:21" ht="31.5" customHeight="1" x14ac:dyDescent="0.15">
      <c r="B59" s="1165"/>
      <c r="C59" s="1166"/>
      <c r="D59" s="1172" t="s">
        <v>516</v>
      </c>
      <c r="E59" s="1173"/>
      <c r="F59" s="1173"/>
      <c r="G59" s="1173"/>
      <c r="H59" s="1173"/>
      <c r="I59" s="1173"/>
      <c r="J59" s="1174"/>
      <c r="K59" s="297"/>
      <c r="L59" s="298"/>
      <c r="M59" s="298"/>
      <c r="N59" s="298"/>
      <c r="O59" s="299"/>
    </row>
    <row r="60" spans="1:21" ht="31.5" customHeight="1" thickBot="1" x14ac:dyDescent="0.2">
      <c r="B60" s="1167"/>
      <c r="C60" s="1168"/>
      <c r="D60" s="1175" t="s">
        <v>517</v>
      </c>
      <c r="E60" s="1176"/>
      <c r="F60" s="1176"/>
      <c r="G60" s="1176"/>
      <c r="H60" s="1176"/>
      <c r="I60" s="1176"/>
      <c r="J60" s="1177"/>
      <c r="K60" s="300"/>
      <c r="L60" s="301"/>
      <c r="M60" s="301"/>
      <c r="N60" s="301"/>
      <c r="O60" s="302"/>
    </row>
    <row r="61" spans="1:21" ht="24" customHeight="1" x14ac:dyDescent="0.15">
      <c r="B61" s="303"/>
      <c r="C61" s="303"/>
      <c r="D61" s="304" t="s">
        <v>518</v>
      </c>
      <c r="E61" s="305"/>
      <c r="F61" s="305"/>
      <c r="G61" s="305"/>
      <c r="H61" s="305"/>
      <c r="I61" s="305"/>
      <c r="J61" s="305"/>
      <c r="K61" s="305"/>
      <c r="L61" s="305"/>
      <c r="M61" s="305"/>
      <c r="N61" s="305"/>
      <c r="O61" s="305"/>
    </row>
    <row r="62" spans="1:21" ht="24" customHeight="1" x14ac:dyDescent="0.15">
      <c r="B62" s="306"/>
      <c r="C62" s="306"/>
      <c r="D62" s="304" t="s">
        <v>519</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tFjU53zta/zgdcusExBFPb0rTvpT909yZyMIYHHluzfwP9duLKKKc9n2z0Ig/6+OPgNwx2odu7zBMCTbkDsbA==" saltValue="pYnAIWeNmD1iWlwmmqEy0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64DC9-D05F-493B-8964-0A2F0E8E9876}">
  <sheetPr>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492</v>
      </c>
    </row>
    <row r="40" spans="2:13" ht="27.75" customHeight="1" thickBot="1" x14ac:dyDescent="0.2">
      <c r="B40" s="309" t="s">
        <v>493</v>
      </c>
      <c r="C40" s="310"/>
      <c r="D40" s="310"/>
      <c r="E40" s="311"/>
      <c r="F40" s="311"/>
      <c r="G40" s="311"/>
      <c r="H40" s="312" t="s">
        <v>480</v>
      </c>
      <c r="I40" s="313" t="s">
        <v>3</v>
      </c>
      <c r="J40" s="314" t="s">
        <v>4</v>
      </c>
      <c r="K40" s="314" t="s">
        <v>5</v>
      </c>
      <c r="L40" s="314" t="s">
        <v>6</v>
      </c>
      <c r="M40" s="315" t="s">
        <v>7</v>
      </c>
    </row>
    <row r="41" spans="2:13" ht="27.75" customHeight="1" x14ac:dyDescent="0.15">
      <c r="B41" s="1178" t="s">
        <v>520</v>
      </c>
      <c r="C41" s="1179"/>
      <c r="D41" s="316"/>
      <c r="E41" s="1184" t="s">
        <v>521</v>
      </c>
      <c r="F41" s="1184"/>
      <c r="G41" s="1184"/>
      <c r="H41" s="1185"/>
      <c r="I41" s="317">
        <v>6443</v>
      </c>
      <c r="J41" s="318">
        <v>6655</v>
      </c>
      <c r="K41" s="318">
        <v>6736</v>
      </c>
      <c r="L41" s="318">
        <v>6354</v>
      </c>
      <c r="M41" s="319">
        <v>6006</v>
      </c>
    </row>
    <row r="42" spans="2:13" ht="27.75" customHeight="1" x14ac:dyDescent="0.15">
      <c r="B42" s="1180"/>
      <c r="C42" s="1181"/>
      <c r="D42" s="320"/>
      <c r="E42" s="1186" t="s">
        <v>522</v>
      </c>
      <c r="F42" s="1186"/>
      <c r="G42" s="1186"/>
      <c r="H42" s="1187"/>
      <c r="I42" s="321">
        <v>348</v>
      </c>
      <c r="J42" s="322">
        <v>334</v>
      </c>
      <c r="K42" s="322">
        <v>319</v>
      </c>
      <c r="L42" s="322">
        <v>305</v>
      </c>
      <c r="M42" s="323">
        <v>417</v>
      </c>
    </row>
    <row r="43" spans="2:13" ht="27.75" customHeight="1" x14ac:dyDescent="0.15">
      <c r="B43" s="1180"/>
      <c r="C43" s="1181"/>
      <c r="D43" s="320"/>
      <c r="E43" s="1186" t="s">
        <v>523</v>
      </c>
      <c r="F43" s="1186"/>
      <c r="G43" s="1186"/>
      <c r="H43" s="1187"/>
      <c r="I43" s="321">
        <v>1707</v>
      </c>
      <c r="J43" s="322">
        <v>1637</v>
      </c>
      <c r="K43" s="322">
        <v>1589</v>
      </c>
      <c r="L43" s="322">
        <v>1728</v>
      </c>
      <c r="M43" s="323">
        <v>2082</v>
      </c>
    </row>
    <row r="44" spans="2:13" ht="27.75" customHeight="1" x14ac:dyDescent="0.15">
      <c r="B44" s="1180"/>
      <c r="C44" s="1181"/>
      <c r="D44" s="320"/>
      <c r="E44" s="1186" t="s">
        <v>524</v>
      </c>
      <c r="F44" s="1186"/>
      <c r="G44" s="1186"/>
      <c r="H44" s="1187"/>
      <c r="I44" s="321">
        <v>310</v>
      </c>
      <c r="J44" s="322">
        <v>199</v>
      </c>
      <c r="K44" s="322">
        <v>98</v>
      </c>
      <c r="L44" s="322">
        <v>48</v>
      </c>
      <c r="M44" s="323">
        <v>60</v>
      </c>
    </row>
    <row r="45" spans="2:13" ht="27.75" customHeight="1" x14ac:dyDescent="0.15">
      <c r="B45" s="1180"/>
      <c r="C45" s="1181"/>
      <c r="D45" s="320"/>
      <c r="E45" s="1186" t="s">
        <v>525</v>
      </c>
      <c r="F45" s="1186"/>
      <c r="G45" s="1186"/>
      <c r="H45" s="1187"/>
      <c r="I45" s="321">
        <v>331</v>
      </c>
      <c r="J45" s="322">
        <v>305</v>
      </c>
      <c r="K45" s="322">
        <v>277</v>
      </c>
      <c r="L45" s="322">
        <v>252</v>
      </c>
      <c r="M45" s="323">
        <v>239</v>
      </c>
    </row>
    <row r="46" spans="2:13" ht="27.75" customHeight="1" x14ac:dyDescent="0.15">
      <c r="B46" s="1180"/>
      <c r="C46" s="1181"/>
      <c r="D46" s="324"/>
      <c r="E46" s="1186" t="s">
        <v>526</v>
      </c>
      <c r="F46" s="1186"/>
      <c r="G46" s="1186"/>
      <c r="H46" s="1187"/>
      <c r="I46" s="321" t="s">
        <v>441</v>
      </c>
      <c r="J46" s="322" t="s">
        <v>441</v>
      </c>
      <c r="K46" s="322" t="s">
        <v>441</v>
      </c>
      <c r="L46" s="322" t="s">
        <v>441</v>
      </c>
      <c r="M46" s="323" t="s">
        <v>441</v>
      </c>
    </row>
    <row r="47" spans="2:13" ht="27.75" customHeight="1" x14ac:dyDescent="0.15">
      <c r="B47" s="1180"/>
      <c r="C47" s="1181"/>
      <c r="D47" s="325"/>
      <c r="E47" s="1188" t="s">
        <v>527</v>
      </c>
      <c r="F47" s="1189"/>
      <c r="G47" s="1189"/>
      <c r="H47" s="1190"/>
      <c r="I47" s="321" t="s">
        <v>441</v>
      </c>
      <c r="J47" s="322" t="s">
        <v>441</v>
      </c>
      <c r="K47" s="322" t="s">
        <v>441</v>
      </c>
      <c r="L47" s="322" t="s">
        <v>441</v>
      </c>
      <c r="M47" s="323" t="s">
        <v>441</v>
      </c>
    </row>
    <row r="48" spans="2:13" ht="27.75" customHeight="1" x14ac:dyDescent="0.15">
      <c r="B48" s="1180"/>
      <c r="C48" s="1181"/>
      <c r="D48" s="320"/>
      <c r="E48" s="1186" t="s">
        <v>528</v>
      </c>
      <c r="F48" s="1186"/>
      <c r="G48" s="1186"/>
      <c r="H48" s="1187"/>
      <c r="I48" s="321" t="s">
        <v>441</v>
      </c>
      <c r="J48" s="322" t="s">
        <v>441</v>
      </c>
      <c r="K48" s="322" t="s">
        <v>441</v>
      </c>
      <c r="L48" s="322" t="s">
        <v>441</v>
      </c>
      <c r="M48" s="323" t="s">
        <v>441</v>
      </c>
    </row>
    <row r="49" spans="2:13" ht="27.75" customHeight="1" x14ac:dyDescent="0.15">
      <c r="B49" s="1182"/>
      <c r="C49" s="1183"/>
      <c r="D49" s="320"/>
      <c r="E49" s="1186" t="s">
        <v>529</v>
      </c>
      <c r="F49" s="1186"/>
      <c r="G49" s="1186"/>
      <c r="H49" s="1187"/>
      <c r="I49" s="321" t="s">
        <v>441</v>
      </c>
      <c r="J49" s="322" t="s">
        <v>441</v>
      </c>
      <c r="K49" s="322" t="s">
        <v>441</v>
      </c>
      <c r="L49" s="322" t="s">
        <v>441</v>
      </c>
      <c r="M49" s="323" t="s">
        <v>441</v>
      </c>
    </row>
    <row r="50" spans="2:13" ht="27.75" customHeight="1" x14ac:dyDescent="0.15">
      <c r="B50" s="1191" t="s">
        <v>530</v>
      </c>
      <c r="C50" s="1192"/>
      <c r="D50" s="326"/>
      <c r="E50" s="1186" t="s">
        <v>531</v>
      </c>
      <c r="F50" s="1186"/>
      <c r="G50" s="1186"/>
      <c r="H50" s="1187"/>
      <c r="I50" s="321">
        <v>2928</v>
      </c>
      <c r="J50" s="322">
        <v>3216</v>
      </c>
      <c r="K50" s="322">
        <v>3909</v>
      </c>
      <c r="L50" s="322">
        <v>4249</v>
      </c>
      <c r="M50" s="323">
        <v>4594</v>
      </c>
    </row>
    <row r="51" spans="2:13" ht="27.75" customHeight="1" x14ac:dyDescent="0.15">
      <c r="B51" s="1180"/>
      <c r="C51" s="1181"/>
      <c r="D51" s="320"/>
      <c r="E51" s="1186" t="s">
        <v>532</v>
      </c>
      <c r="F51" s="1186"/>
      <c r="G51" s="1186"/>
      <c r="H51" s="1187"/>
      <c r="I51" s="321">
        <v>406</v>
      </c>
      <c r="J51" s="322">
        <v>436</v>
      </c>
      <c r="K51" s="322">
        <v>412</v>
      </c>
      <c r="L51" s="322">
        <v>393</v>
      </c>
      <c r="M51" s="323">
        <v>374</v>
      </c>
    </row>
    <row r="52" spans="2:13" ht="27.75" customHeight="1" x14ac:dyDescent="0.15">
      <c r="B52" s="1182"/>
      <c r="C52" s="1183"/>
      <c r="D52" s="320"/>
      <c r="E52" s="1186" t="s">
        <v>533</v>
      </c>
      <c r="F52" s="1186"/>
      <c r="G52" s="1186"/>
      <c r="H52" s="1187"/>
      <c r="I52" s="321">
        <v>5868</v>
      </c>
      <c r="J52" s="322">
        <v>5770</v>
      </c>
      <c r="K52" s="322">
        <v>5678</v>
      </c>
      <c r="L52" s="322">
        <v>5456</v>
      </c>
      <c r="M52" s="323">
        <v>5378</v>
      </c>
    </row>
    <row r="53" spans="2:13" ht="27.75" customHeight="1" thickBot="1" x14ac:dyDescent="0.2">
      <c r="B53" s="1193" t="s">
        <v>504</v>
      </c>
      <c r="C53" s="1194"/>
      <c r="D53" s="327"/>
      <c r="E53" s="1195" t="s">
        <v>534</v>
      </c>
      <c r="F53" s="1195"/>
      <c r="G53" s="1195"/>
      <c r="H53" s="1196"/>
      <c r="I53" s="328">
        <v>-64</v>
      </c>
      <c r="J53" s="329">
        <v>-292</v>
      </c>
      <c r="K53" s="329">
        <v>-980</v>
      </c>
      <c r="L53" s="329">
        <v>-1410</v>
      </c>
      <c r="M53" s="330">
        <v>-1542</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Zhwfs7RDzwgTI7NETMarN2XZH7nX1d1081TOMqcJHfiwT/Vv5IeWY2yEWlNnL5BcRmP6V7ICqDBRSn0RMTTB6Q==" saltValue="+lVIlDw15s6q0ngGIJ7N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40DD7-EEE0-4038-A1A5-9669F167A983}">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535</v>
      </c>
    </row>
    <row r="54" spans="2:8" ht="29.25" customHeight="1" thickBot="1" x14ac:dyDescent="0.25">
      <c r="B54" s="336" t="s">
        <v>22</v>
      </c>
      <c r="C54" s="337"/>
      <c r="D54" s="337"/>
      <c r="E54" s="338" t="s">
        <v>480</v>
      </c>
      <c r="F54" s="339" t="s">
        <v>5</v>
      </c>
      <c r="G54" s="339" t="s">
        <v>6</v>
      </c>
      <c r="H54" s="340" t="s">
        <v>7</v>
      </c>
    </row>
    <row r="55" spans="2:8" ht="52.5" customHeight="1" x14ac:dyDescent="0.15">
      <c r="B55" s="341"/>
      <c r="C55" s="1205" t="s">
        <v>117</v>
      </c>
      <c r="D55" s="1205"/>
      <c r="E55" s="1206"/>
      <c r="F55" s="342">
        <v>803</v>
      </c>
      <c r="G55" s="342">
        <v>943</v>
      </c>
      <c r="H55" s="343">
        <v>1230</v>
      </c>
    </row>
    <row r="56" spans="2:8" ht="52.5" customHeight="1" x14ac:dyDescent="0.15">
      <c r="B56" s="344"/>
      <c r="C56" s="1207" t="s">
        <v>536</v>
      </c>
      <c r="D56" s="1207"/>
      <c r="E56" s="1208"/>
      <c r="F56" s="345">
        <v>101</v>
      </c>
      <c r="G56" s="345">
        <v>101</v>
      </c>
      <c r="H56" s="346">
        <v>124</v>
      </c>
    </row>
    <row r="57" spans="2:8" ht="53.25" customHeight="1" x14ac:dyDescent="0.15">
      <c r="B57" s="344"/>
      <c r="C57" s="1209" t="s">
        <v>122</v>
      </c>
      <c r="D57" s="1209"/>
      <c r="E57" s="1210"/>
      <c r="F57" s="347">
        <v>2386</v>
      </c>
      <c r="G57" s="347">
        <v>2590</v>
      </c>
      <c r="H57" s="348">
        <v>2629</v>
      </c>
    </row>
    <row r="58" spans="2:8" ht="45.75" customHeight="1" x14ac:dyDescent="0.15">
      <c r="B58" s="349"/>
      <c r="C58" s="1197" t="s">
        <v>537</v>
      </c>
      <c r="D58" s="1198"/>
      <c r="E58" s="1199"/>
      <c r="F58" s="350">
        <v>908</v>
      </c>
      <c r="G58" s="350">
        <v>1150</v>
      </c>
      <c r="H58" s="351">
        <v>1282</v>
      </c>
    </row>
    <row r="59" spans="2:8" ht="45.75" customHeight="1" x14ac:dyDescent="0.15">
      <c r="B59" s="349"/>
      <c r="C59" s="1197" t="s">
        <v>538</v>
      </c>
      <c r="D59" s="1198"/>
      <c r="E59" s="1199"/>
      <c r="F59" s="350">
        <v>1090</v>
      </c>
      <c r="G59" s="350">
        <v>1013</v>
      </c>
      <c r="H59" s="351">
        <v>913</v>
      </c>
    </row>
    <row r="60" spans="2:8" ht="45.75" customHeight="1" x14ac:dyDescent="0.15">
      <c r="B60" s="349"/>
      <c r="C60" s="1197" t="s">
        <v>539</v>
      </c>
      <c r="D60" s="1198"/>
      <c r="E60" s="1199"/>
      <c r="F60" s="350">
        <v>220</v>
      </c>
      <c r="G60" s="350">
        <v>220</v>
      </c>
      <c r="H60" s="351">
        <v>220</v>
      </c>
    </row>
    <row r="61" spans="2:8" ht="45.75" customHeight="1" x14ac:dyDescent="0.15">
      <c r="B61" s="349"/>
      <c r="C61" s="1197" t="s">
        <v>540</v>
      </c>
      <c r="D61" s="1198"/>
      <c r="E61" s="1199"/>
      <c r="F61" s="350">
        <v>101</v>
      </c>
      <c r="G61" s="350">
        <v>101</v>
      </c>
      <c r="H61" s="351">
        <v>101</v>
      </c>
    </row>
    <row r="62" spans="2:8" ht="45.75" customHeight="1" thickBot="1" x14ac:dyDescent="0.2">
      <c r="B62" s="352"/>
      <c r="C62" s="1200" t="s">
        <v>541</v>
      </c>
      <c r="D62" s="1201"/>
      <c r="E62" s="1202"/>
      <c r="F62" s="353">
        <v>40</v>
      </c>
      <c r="G62" s="353">
        <v>40</v>
      </c>
      <c r="H62" s="354">
        <v>40</v>
      </c>
    </row>
    <row r="63" spans="2:8" ht="52.5" customHeight="1" thickBot="1" x14ac:dyDescent="0.2">
      <c r="B63" s="355"/>
      <c r="C63" s="1203" t="s">
        <v>542</v>
      </c>
      <c r="D63" s="1203"/>
      <c r="E63" s="1204"/>
      <c r="F63" s="356">
        <v>3289</v>
      </c>
      <c r="G63" s="356">
        <v>3633</v>
      </c>
      <c r="H63" s="357">
        <v>3983</v>
      </c>
    </row>
    <row r="64" spans="2:8" x14ac:dyDescent="0.15"/>
  </sheetData>
  <sheetProtection algorithmName="SHA-512" hashValue="WLf+dByDJNynjt8nvf/NBa62WgEq/qYqz5AzMT71hyQkcQUwN1GNW148+IEbARBwrjazQ0XI+b1pE5UQv15tuw==" saltValue="uRlSy+FuluSu5RG0YqQx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9" t="s">
        <v>543</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c r="BQ51" s="1213"/>
      <c r="BR51" s="1213"/>
      <c r="BS51" s="1213"/>
      <c r="BT51" s="1213"/>
      <c r="BU51" s="1213"/>
      <c r="BV51" s="1213"/>
      <c r="BW51" s="1213"/>
      <c r="BX51" s="1213"/>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x14ac:dyDescent="0.15">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50.9</v>
      </c>
      <c r="BQ53" s="1213"/>
      <c r="BR53" s="1213"/>
      <c r="BS53" s="1213"/>
      <c r="BT53" s="1213"/>
      <c r="BU53" s="1213"/>
      <c r="BV53" s="1213"/>
      <c r="BW53" s="1213"/>
      <c r="BX53" s="1213">
        <v>51.1</v>
      </c>
      <c r="BY53" s="1213"/>
      <c r="BZ53" s="1213"/>
      <c r="CA53" s="1213"/>
      <c r="CB53" s="1213"/>
      <c r="CC53" s="1213"/>
      <c r="CD53" s="1213"/>
      <c r="CE53" s="1213"/>
      <c r="CF53" s="1213">
        <v>41.1</v>
      </c>
      <c r="CG53" s="1213"/>
      <c r="CH53" s="1213"/>
      <c r="CI53" s="1213"/>
      <c r="CJ53" s="1213"/>
      <c r="CK53" s="1213"/>
      <c r="CL53" s="1213"/>
      <c r="CM53" s="1213"/>
      <c r="CN53" s="1213">
        <v>42.6</v>
      </c>
      <c r="CO53" s="1213"/>
      <c r="CP53" s="1213"/>
      <c r="CQ53" s="1213"/>
      <c r="CR53" s="1213"/>
      <c r="CS53" s="1213"/>
      <c r="CT53" s="1213"/>
      <c r="CU53" s="1213"/>
      <c r="CV53" s="1213">
        <v>43.9</v>
      </c>
      <c r="CW53" s="1213"/>
      <c r="CX53" s="1213"/>
      <c r="CY53" s="1213"/>
      <c r="CZ53" s="1213"/>
      <c r="DA53" s="1213"/>
      <c r="DB53" s="1213"/>
      <c r="DC53" s="1213"/>
    </row>
    <row r="54" spans="1:109" x14ac:dyDescent="0.15">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21.4</v>
      </c>
      <c r="BQ55" s="1213"/>
      <c r="BR55" s="1213"/>
      <c r="BS55" s="1213"/>
      <c r="BT55" s="1213"/>
      <c r="BU55" s="1213"/>
      <c r="BV55" s="1213"/>
      <c r="BW55" s="1213"/>
      <c r="BX55" s="1213">
        <v>12.8</v>
      </c>
      <c r="BY55" s="1213"/>
      <c r="BZ55" s="1213"/>
      <c r="CA55" s="1213"/>
      <c r="CB55" s="1213"/>
      <c r="CC55" s="1213"/>
      <c r="CD55" s="1213"/>
      <c r="CE55" s="1213"/>
      <c r="CF55" s="1213">
        <v>0</v>
      </c>
      <c r="CG55" s="1213"/>
      <c r="CH55" s="1213"/>
      <c r="CI55" s="1213"/>
      <c r="CJ55" s="1213"/>
      <c r="CK55" s="1213"/>
      <c r="CL55" s="1213"/>
      <c r="CM55" s="1213"/>
      <c r="CN55" s="1213">
        <v>0</v>
      </c>
      <c r="CO55" s="1213"/>
      <c r="CP55" s="1213"/>
      <c r="CQ55" s="1213"/>
      <c r="CR55" s="1213"/>
      <c r="CS55" s="1213"/>
      <c r="CT55" s="1213"/>
      <c r="CU55" s="1213"/>
      <c r="CV55" s="1213">
        <v>0</v>
      </c>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60.8</v>
      </c>
      <c r="BQ57" s="1213"/>
      <c r="BR57" s="1213"/>
      <c r="BS57" s="1213"/>
      <c r="BT57" s="1213"/>
      <c r="BU57" s="1213"/>
      <c r="BV57" s="1213"/>
      <c r="BW57" s="1213"/>
      <c r="BX57" s="1213">
        <v>61.2</v>
      </c>
      <c r="BY57" s="1213"/>
      <c r="BZ57" s="1213"/>
      <c r="CA57" s="1213"/>
      <c r="CB57" s="1213"/>
      <c r="CC57" s="1213"/>
      <c r="CD57" s="1213"/>
      <c r="CE57" s="1213"/>
      <c r="CF57" s="1213">
        <v>63.1</v>
      </c>
      <c r="CG57" s="1213"/>
      <c r="CH57" s="1213"/>
      <c r="CI57" s="1213"/>
      <c r="CJ57" s="1213"/>
      <c r="CK57" s="1213"/>
      <c r="CL57" s="1213"/>
      <c r="CM57" s="1213"/>
      <c r="CN57" s="1213">
        <v>64.2</v>
      </c>
      <c r="CO57" s="1213"/>
      <c r="CP57" s="1213"/>
      <c r="CQ57" s="1213"/>
      <c r="CR57" s="1213"/>
      <c r="CS57" s="1213"/>
      <c r="CT57" s="1213"/>
      <c r="CU57" s="1213"/>
      <c r="CV57" s="1213">
        <v>64.400000000000006</v>
      </c>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544</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c r="BQ73" s="1213"/>
      <c r="BR73" s="1213"/>
      <c r="BS73" s="1213"/>
      <c r="BT73" s="1213"/>
      <c r="BU73" s="1213"/>
      <c r="BV73" s="1213"/>
      <c r="BW73" s="1213"/>
      <c r="BX73" s="1213"/>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x14ac:dyDescent="0.15">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8.3000000000000007</v>
      </c>
      <c r="BQ75" s="1213"/>
      <c r="BR75" s="1213"/>
      <c r="BS75" s="1213"/>
      <c r="BT75" s="1213"/>
      <c r="BU75" s="1213"/>
      <c r="BV75" s="1213"/>
      <c r="BW75" s="1213"/>
      <c r="BX75" s="1213">
        <v>8</v>
      </c>
      <c r="BY75" s="1213"/>
      <c r="BZ75" s="1213"/>
      <c r="CA75" s="1213"/>
      <c r="CB75" s="1213"/>
      <c r="CC75" s="1213"/>
      <c r="CD75" s="1213"/>
      <c r="CE75" s="1213"/>
      <c r="CF75" s="1213">
        <v>7.8</v>
      </c>
      <c r="CG75" s="1213"/>
      <c r="CH75" s="1213"/>
      <c r="CI75" s="1213"/>
      <c r="CJ75" s="1213"/>
      <c r="CK75" s="1213"/>
      <c r="CL75" s="1213"/>
      <c r="CM75" s="1213"/>
      <c r="CN75" s="1213">
        <v>7</v>
      </c>
      <c r="CO75" s="1213"/>
      <c r="CP75" s="1213"/>
      <c r="CQ75" s="1213"/>
      <c r="CR75" s="1213"/>
      <c r="CS75" s="1213"/>
      <c r="CT75" s="1213"/>
      <c r="CU75" s="1213"/>
      <c r="CV75" s="1213">
        <v>6.6</v>
      </c>
      <c r="CW75" s="1213"/>
      <c r="CX75" s="1213"/>
      <c r="CY75" s="1213"/>
      <c r="CZ75" s="1213"/>
      <c r="DA75" s="1213"/>
      <c r="DB75" s="1213"/>
      <c r="DC75" s="1213"/>
    </row>
    <row r="76" spans="2:107" x14ac:dyDescent="0.15">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21.4</v>
      </c>
      <c r="BQ77" s="1213"/>
      <c r="BR77" s="1213"/>
      <c r="BS77" s="1213"/>
      <c r="BT77" s="1213"/>
      <c r="BU77" s="1213"/>
      <c r="BV77" s="1213"/>
      <c r="BW77" s="1213"/>
      <c r="BX77" s="1213">
        <v>12.8</v>
      </c>
      <c r="BY77" s="1213"/>
      <c r="BZ77" s="1213"/>
      <c r="CA77" s="1213"/>
      <c r="CB77" s="1213"/>
      <c r="CC77" s="1213"/>
      <c r="CD77" s="1213"/>
      <c r="CE77" s="1213"/>
      <c r="CF77" s="1213">
        <v>0</v>
      </c>
      <c r="CG77" s="1213"/>
      <c r="CH77" s="1213"/>
      <c r="CI77" s="1213"/>
      <c r="CJ77" s="1213"/>
      <c r="CK77" s="1213"/>
      <c r="CL77" s="1213"/>
      <c r="CM77" s="1213"/>
      <c r="CN77" s="1213">
        <v>0</v>
      </c>
      <c r="CO77" s="1213"/>
      <c r="CP77" s="1213"/>
      <c r="CQ77" s="1213"/>
      <c r="CR77" s="1213"/>
      <c r="CS77" s="1213"/>
      <c r="CT77" s="1213"/>
      <c r="CU77" s="1213"/>
      <c r="CV77" s="1213">
        <v>0</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7.7</v>
      </c>
      <c r="BQ79" s="1213"/>
      <c r="BR79" s="1213"/>
      <c r="BS79" s="1213"/>
      <c r="BT79" s="1213"/>
      <c r="BU79" s="1213"/>
      <c r="BV79" s="1213"/>
      <c r="BW79" s="1213"/>
      <c r="BX79" s="1213">
        <v>7.3</v>
      </c>
      <c r="BY79" s="1213"/>
      <c r="BZ79" s="1213"/>
      <c r="CA79" s="1213"/>
      <c r="CB79" s="1213"/>
      <c r="CC79" s="1213"/>
      <c r="CD79" s="1213"/>
      <c r="CE79" s="1213"/>
      <c r="CF79" s="1213">
        <v>7.2</v>
      </c>
      <c r="CG79" s="1213"/>
      <c r="CH79" s="1213"/>
      <c r="CI79" s="1213"/>
      <c r="CJ79" s="1213"/>
      <c r="CK79" s="1213"/>
      <c r="CL79" s="1213"/>
      <c r="CM79" s="1213"/>
      <c r="CN79" s="1213">
        <v>7.2</v>
      </c>
      <c r="CO79" s="1213"/>
      <c r="CP79" s="1213"/>
      <c r="CQ79" s="1213"/>
      <c r="CR79" s="1213"/>
      <c r="CS79" s="1213"/>
      <c r="CT79" s="1213"/>
      <c r="CU79" s="1213"/>
      <c r="CV79" s="1213">
        <v>7</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mg5zxxhOc44kMWk+7UMlGVdF/vOOmtjRwQTFEppu4PRqmbSvPzn2Sq5QAvrYhF1tv8dBHWXyVbp7H067NuUbw==" saltValue="TJ01YdQeQFVDO3k6WxJe3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BUHIOl+kA8o3s1/7RhSkK4VEVRRkKuwcOGFmPaKcqtFxjqDWqOz/qn/zYIQO/uQusCJc4VXXWDYpRJfYBF+dgw==" saltValue="41XanBDv7Xdlh0V6G162k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yezHo7WOLu6L5ru20iX+HSN+bX/t3EYqUquWVAHEVNjkT2zJRTHJk/noL16xE8kHEKo2p12ji92IDGyBiPeVcg==" saltValue="yk+7z91biijgWcJ4aWNSV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1B67F-2F9E-45BD-8F63-49953D4CD438}">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145</v>
      </c>
      <c r="DI1" s="597"/>
      <c r="DJ1" s="597"/>
      <c r="DK1" s="597"/>
      <c r="DL1" s="597"/>
      <c r="DM1" s="597"/>
      <c r="DN1" s="598"/>
      <c r="DO1" s="73"/>
      <c r="DP1" s="596" t="s">
        <v>146</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99" t="s">
        <v>148</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149</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150</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22</v>
      </c>
      <c r="C4" s="600"/>
      <c r="D4" s="600"/>
      <c r="E4" s="600"/>
      <c r="F4" s="600"/>
      <c r="G4" s="600"/>
      <c r="H4" s="600"/>
      <c r="I4" s="600"/>
      <c r="J4" s="600"/>
      <c r="K4" s="600"/>
      <c r="L4" s="600"/>
      <c r="M4" s="600"/>
      <c r="N4" s="600"/>
      <c r="O4" s="600"/>
      <c r="P4" s="600"/>
      <c r="Q4" s="601"/>
      <c r="R4" s="599" t="s">
        <v>151</v>
      </c>
      <c r="S4" s="600"/>
      <c r="T4" s="600"/>
      <c r="U4" s="600"/>
      <c r="V4" s="600"/>
      <c r="W4" s="600"/>
      <c r="X4" s="600"/>
      <c r="Y4" s="601"/>
      <c r="Z4" s="599" t="s">
        <v>152</v>
      </c>
      <c r="AA4" s="600"/>
      <c r="AB4" s="600"/>
      <c r="AC4" s="601"/>
      <c r="AD4" s="599" t="s">
        <v>153</v>
      </c>
      <c r="AE4" s="600"/>
      <c r="AF4" s="600"/>
      <c r="AG4" s="600"/>
      <c r="AH4" s="600"/>
      <c r="AI4" s="600"/>
      <c r="AJ4" s="600"/>
      <c r="AK4" s="601"/>
      <c r="AL4" s="599" t="s">
        <v>152</v>
      </c>
      <c r="AM4" s="600"/>
      <c r="AN4" s="600"/>
      <c r="AO4" s="601"/>
      <c r="AP4" s="602" t="s">
        <v>154</v>
      </c>
      <c r="AQ4" s="602"/>
      <c r="AR4" s="602"/>
      <c r="AS4" s="602"/>
      <c r="AT4" s="602"/>
      <c r="AU4" s="602"/>
      <c r="AV4" s="602"/>
      <c r="AW4" s="602"/>
      <c r="AX4" s="602"/>
      <c r="AY4" s="602"/>
      <c r="AZ4" s="602"/>
      <c r="BA4" s="602"/>
      <c r="BB4" s="602"/>
      <c r="BC4" s="602"/>
      <c r="BD4" s="602"/>
      <c r="BE4" s="602"/>
      <c r="BF4" s="602"/>
      <c r="BG4" s="602" t="s">
        <v>155</v>
      </c>
      <c r="BH4" s="602"/>
      <c r="BI4" s="602"/>
      <c r="BJ4" s="602"/>
      <c r="BK4" s="602"/>
      <c r="BL4" s="602"/>
      <c r="BM4" s="602"/>
      <c r="BN4" s="602"/>
      <c r="BO4" s="602" t="s">
        <v>152</v>
      </c>
      <c r="BP4" s="602"/>
      <c r="BQ4" s="602"/>
      <c r="BR4" s="602"/>
      <c r="BS4" s="602" t="s">
        <v>156</v>
      </c>
      <c r="BT4" s="602"/>
      <c r="BU4" s="602"/>
      <c r="BV4" s="602"/>
      <c r="BW4" s="602"/>
      <c r="BX4" s="602"/>
      <c r="BY4" s="602"/>
      <c r="BZ4" s="602"/>
      <c r="CA4" s="602"/>
      <c r="CB4" s="602"/>
      <c r="CD4" s="599" t="s">
        <v>157</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158</v>
      </c>
      <c r="C5" s="604"/>
      <c r="D5" s="604"/>
      <c r="E5" s="604"/>
      <c r="F5" s="604"/>
      <c r="G5" s="604"/>
      <c r="H5" s="604"/>
      <c r="I5" s="604"/>
      <c r="J5" s="604"/>
      <c r="K5" s="604"/>
      <c r="L5" s="604"/>
      <c r="M5" s="604"/>
      <c r="N5" s="604"/>
      <c r="O5" s="604"/>
      <c r="P5" s="604"/>
      <c r="Q5" s="605"/>
      <c r="R5" s="606">
        <v>2567934</v>
      </c>
      <c r="S5" s="607"/>
      <c r="T5" s="607"/>
      <c r="U5" s="607"/>
      <c r="V5" s="607"/>
      <c r="W5" s="607"/>
      <c r="X5" s="607"/>
      <c r="Y5" s="608"/>
      <c r="Z5" s="609">
        <v>27.4</v>
      </c>
      <c r="AA5" s="609"/>
      <c r="AB5" s="609"/>
      <c r="AC5" s="609"/>
      <c r="AD5" s="610">
        <v>2567934</v>
      </c>
      <c r="AE5" s="610"/>
      <c r="AF5" s="610"/>
      <c r="AG5" s="610"/>
      <c r="AH5" s="610"/>
      <c r="AI5" s="610"/>
      <c r="AJ5" s="610"/>
      <c r="AK5" s="610"/>
      <c r="AL5" s="611">
        <v>56.7</v>
      </c>
      <c r="AM5" s="612"/>
      <c r="AN5" s="612"/>
      <c r="AO5" s="613"/>
      <c r="AP5" s="603" t="s">
        <v>159</v>
      </c>
      <c r="AQ5" s="604"/>
      <c r="AR5" s="604"/>
      <c r="AS5" s="604"/>
      <c r="AT5" s="604"/>
      <c r="AU5" s="604"/>
      <c r="AV5" s="604"/>
      <c r="AW5" s="604"/>
      <c r="AX5" s="604"/>
      <c r="AY5" s="604"/>
      <c r="AZ5" s="604"/>
      <c r="BA5" s="604"/>
      <c r="BB5" s="604"/>
      <c r="BC5" s="604"/>
      <c r="BD5" s="604"/>
      <c r="BE5" s="604"/>
      <c r="BF5" s="605"/>
      <c r="BG5" s="617">
        <v>2565969</v>
      </c>
      <c r="BH5" s="618"/>
      <c r="BI5" s="618"/>
      <c r="BJ5" s="618"/>
      <c r="BK5" s="618"/>
      <c r="BL5" s="618"/>
      <c r="BM5" s="618"/>
      <c r="BN5" s="619"/>
      <c r="BO5" s="620">
        <v>99.9</v>
      </c>
      <c r="BP5" s="620"/>
      <c r="BQ5" s="620"/>
      <c r="BR5" s="620"/>
      <c r="BS5" s="621">
        <v>36803</v>
      </c>
      <c r="BT5" s="621"/>
      <c r="BU5" s="621"/>
      <c r="BV5" s="621"/>
      <c r="BW5" s="621"/>
      <c r="BX5" s="621"/>
      <c r="BY5" s="621"/>
      <c r="BZ5" s="621"/>
      <c r="CA5" s="621"/>
      <c r="CB5" s="625"/>
      <c r="CD5" s="599" t="s">
        <v>154</v>
      </c>
      <c r="CE5" s="600"/>
      <c r="CF5" s="600"/>
      <c r="CG5" s="600"/>
      <c r="CH5" s="600"/>
      <c r="CI5" s="600"/>
      <c r="CJ5" s="600"/>
      <c r="CK5" s="600"/>
      <c r="CL5" s="600"/>
      <c r="CM5" s="600"/>
      <c r="CN5" s="600"/>
      <c r="CO5" s="600"/>
      <c r="CP5" s="600"/>
      <c r="CQ5" s="601"/>
      <c r="CR5" s="599" t="s">
        <v>160</v>
      </c>
      <c r="CS5" s="600"/>
      <c r="CT5" s="600"/>
      <c r="CU5" s="600"/>
      <c r="CV5" s="600"/>
      <c r="CW5" s="600"/>
      <c r="CX5" s="600"/>
      <c r="CY5" s="601"/>
      <c r="CZ5" s="599" t="s">
        <v>152</v>
      </c>
      <c r="DA5" s="600"/>
      <c r="DB5" s="600"/>
      <c r="DC5" s="601"/>
      <c r="DD5" s="599" t="s">
        <v>161</v>
      </c>
      <c r="DE5" s="600"/>
      <c r="DF5" s="600"/>
      <c r="DG5" s="600"/>
      <c r="DH5" s="600"/>
      <c r="DI5" s="600"/>
      <c r="DJ5" s="600"/>
      <c r="DK5" s="600"/>
      <c r="DL5" s="600"/>
      <c r="DM5" s="600"/>
      <c r="DN5" s="600"/>
      <c r="DO5" s="600"/>
      <c r="DP5" s="601"/>
      <c r="DQ5" s="599" t="s">
        <v>162</v>
      </c>
      <c r="DR5" s="600"/>
      <c r="DS5" s="600"/>
      <c r="DT5" s="600"/>
      <c r="DU5" s="600"/>
      <c r="DV5" s="600"/>
      <c r="DW5" s="600"/>
      <c r="DX5" s="600"/>
      <c r="DY5" s="600"/>
      <c r="DZ5" s="600"/>
      <c r="EA5" s="600"/>
      <c r="EB5" s="600"/>
      <c r="EC5" s="601"/>
    </row>
    <row r="6" spans="2:143" ht="11.25" customHeight="1" x14ac:dyDescent="0.15">
      <c r="B6" s="614" t="s">
        <v>163</v>
      </c>
      <c r="C6" s="615"/>
      <c r="D6" s="615"/>
      <c r="E6" s="615"/>
      <c r="F6" s="615"/>
      <c r="G6" s="615"/>
      <c r="H6" s="615"/>
      <c r="I6" s="615"/>
      <c r="J6" s="615"/>
      <c r="K6" s="615"/>
      <c r="L6" s="615"/>
      <c r="M6" s="615"/>
      <c r="N6" s="615"/>
      <c r="O6" s="615"/>
      <c r="P6" s="615"/>
      <c r="Q6" s="616"/>
      <c r="R6" s="617">
        <v>59414</v>
      </c>
      <c r="S6" s="618"/>
      <c r="T6" s="618"/>
      <c r="U6" s="618"/>
      <c r="V6" s="618"/>
      <c r="W6" s="618"/>
      <c r="X6" s="618"/>
      <c r="Y6" s="619"/>
      <c r="Z6" s="620">
        <v>0.6</v>
      </c>
      <c r="AA6" s="620"/>
      <c r="AB6" s="620"/>
      <c r="AC6" s="620"/>
      <c r="AD6" s="621">
        <v>59414</v>
      </c>
      <c r="AE6" s="621"/>
      <c r="AF6" s="621"/>
      <c r="AG6" s="621"/>
      <c r="AH6" s="621"/>
      <c r="AI6" s="621"/>
      <c r="AJ6" s="621"/>
      <c r="AK6" s="621"/>
      <c r="AL6" s="622">
        <v>1.3</v>
      </c>
      <c r="AM6" s="623"/>
      <c r="AN6" s="623"/>
      <c r="AO6" s="624"/>
      <c r="AP6" s="614" t="s">
        <v>164</v>
      </c>
      <c r="AQ6" s="615"/>
      <c r="AR6" s="615"/>
      <c r="AS6" s="615"/>
      <c r="AT6" s="615"/>
      <c r="AU6" s="615"/>
      <c r="AV6" s="615"/>
      <c r="AW6" s="615"/>
      <c r="AX6" s="615"/>
      <c r="AY6" s="615"/>
      <c r="AZ6" s="615"/>
      <c r="BA6" s="615"/>
      <c r="BB6" s="615"/>
      <c r="BC6" s="615"/>
      <c r="BD6" s="615"/>
      <c r="BE6" s="615"/>
      <c r="BF6" s="616"/>
      <c r="BG6" s="617">
        <v>2565969</v>
      </c>
      <c r="BH6" s="618"/>
      <c r="BI6" s="618"/>
      <c r="BJ6" s="618"/>
      <c r="BK6" s="618"/>
      <c r="BL6" s="618"/>
      <c r="BM6" s="618"/>
      <c r="BN6" s="619"/>
      <c r="BO6" s="620">
        <v>99.9</v>
      </c>
      <c r="BP6" s="620"/>
      <c r="BQ6" s="620"/>
      <c r="BR6" s="620"/>
      <c r="BS6" s="621">
        <v>36803</v>
      </c>
      <c r="BT6" s="621"/>
      <c r="BU6" s="621"/>
      <c r="BV6" s="621"/>
      <c r="BW6" s="621"/>
      <c r="BX6" s="621"/>
      <c r="BY6" s="621"/>
      <c r="BZ6" s="621"/>
      <c r="CA6" s="621"/>
      <c r="CB6" s="625"/>
      <c r="CD6" s="603" t="s">
        <v>165</v>
      </c>
      <c r="CE6" s="604"/>
      <c r="CF6" s="604"/>
      <c r="CG6" s="604"/>
      <c r="CH6" s="604"/>
      <c r="CI6" s="604"/>
      <c r="CJ6" s="604"/>
      <c r="CK6" s="604"/>
      <c r="CL6" s="604"/>
      <c r="CM6" s="604"/>
      <c r="CN6" s="604"/>
      <c r="CO6" s="604"/>
      <c r="CP6" s="604"/>
      <c r="CQ6" s="605"/>
      <c r="CR6" s="617">
        <v>98114</v>
      </c>
      <c r="CS6" s="618"/>
      <c r="CT6" s="618"/>
      <c r="CU6" s="618"/>
      <c r="CV6" s="618"/>
      <c r="CW6" s="618"/>
      <c r="CX6" s="618"/>
      <c r="CY6" s="619"/>
      <c r="CZ6" s="611">
        <v>1.1000000000000001</v>
      </c>
      <c r="DA6" s="612"/>
      <c r="DB6" s="612"/>
      <c r="DC6" s="628"/>
      <c r="DD6" s="626" t="s">
        <v>61</v>
      </c>
      <c r="DE6" s="618"/>
      <c r="DF6" s="618"/>
      <c r="DG6" s="618"/>
      <c r="DH6" s="618"/>
      <c r="DI6" s="618"/>
      <c r="DJ6" s="618"/>
      <c r="DK6" s="618"/>
      <c r="DL6" s="618"/>
      <c r="DM6" s="618"/>
      <c r="DN6" s="618"/>
      <c r="DO6" s="618"/>
      <c r="DP6" s="619"/>
      <c r="DQ6" s="626">
        <v>98114</v>
      </c>
      <c r="DR6" s="618"/>
      <c r="DS6" s="618"/>
      <c r="DT6" s="618"/>
      <c r="DU6" s="618"/>
      <c r="DV6" s="618"/>
      <c r="DW6" s="618"/>
      <c r="DX6" s="618"/>
      <c r="DY6" s="618"/>
      <c r="DZ6" s="618"/>
      <c r="EA6" s="618"/>
      <c r="EB6" s="618"/>
      <c r="EC6" s="627"/>
    </row>
    <row r="7" spans="2:143" ht="11.25" customHeight="1" x14ac:dyDescent="0.15">
      <c r="B7" s="614" t="s">
        <v>166</v>
      </c>
      <c r="C7" s="615"/>
      <c r="D7" s="615"/>
      <c r="E7" s="615"/>
      <c r="F7" s="615"/>
      <c r="G7" s="615"/>
      <c r="H7" s="615"/>
      <c r="I7" s="615"/>
      <c r="J7" s="615"/>
      <c r="K7" s="615"/>
      <c r="L7" s="615"/>
      <c r="M7" s="615"/>
      <c r="N7" s="615"/>
      <c r="O7" s="615"/>
      <c r="P7" s="615"/>
      <c r="Q7" s="616"/>
      <c r="R7" s="617">
        <v>712</v>
      </c>
      <c r="S7" s="618"/>
      <c r="T7" s="618"/>
      <c r="U7" s="618"/>
      <c r="V7" s="618"/>
      <c r="W7" s="618"/>
      <c r="X7" s="618"/>
      <c r="Y7" s="619"/>
      <c r="Z7" s="620">
        <v>0</v>
      </c>
      <c r="AA7" s="620"/>
      <c r="AB7" s="620"/>
      <c r="AC7" s="620"/>
      <c r="AD7" s="621">
        <v>712</v>
      </c>
      <c r="AE7" s="621"/>
      <c r="AF7" s="621"/>
      <c r="AG7" s="621"/>
      <c r="AH7" s="621"/>
      <c r="AI7" s="621"/>
      <c r="AJ7" s="621"/>
      <c r="AK7" s="621"/>
      <c r="AL7" s="622">
        <v>0</v>
      </c>
      <c r="AM7" s="623"/>
      <c r="AN7" s="623"/>
      <c r="AO7" s="624"/>
      <c r="AP7" s="614" t="s">
        <v>167</v>
      </c>
      <c r="AQ7" s="615"/>
      <c r="AR7" s="615"/>
      <c r="AS7" s="615"/>
      <c r="AT7" s="615"/>
      <c r="AU7" s="615"/>
      <c r="AV7" s="615"/>
      <c r="AW7" s="615"/>
      <c r="AX7" s="615"/>
      <c r="AY7" s="615"/>
      <c r="AZ7" s="615"/>
      <c r="BA7" s="615"/>
      <c r="BB7" s="615"/>
      <c r="BC7" s="615"/>
      <c r="BD7" s="615"/>
      <c r="BE7" s="615"/>
      <c r="BF7" s="616"/>
      <c r="BG7" s="617">
        <v>1021735</v>
      </c>
      <c r="BH7" s="618"/>
      <c r="BI7" s="618"/>
      <c r="BJ7" s="618"/>
      <c r="BK7" s="618"/>
      <c r="BL7" s="618"/>
      <c r="BM7" s="618"/>
      <c r="BN7" s="619"/>
      <c r="BO7" s="620">
        <v>39.799999999999997</v>
      </c>
      <c r="BP7" s="620"/>
      <c r="BQ7" s="620"/>
      <c r="BR7" s="620"/>
      <c r="BS7" s="621">
        <v>36803</v>
      </c>
      <c r="BT7" s="621"/>
      <c r="BU7" s="621"/>
      <c r="BV7" s="621"/>
      <c r="BW7" s="621"/>
      <c r="BX7" s="621"/>
      <c r="BY7" s="621"/>
      <c r="BZ7" s="621"/>
      <c r="CA7" s="621"/>
      <c r="CB7" s="625"/>
      <c r="CD7" s="614" t="s">
        <v>168</v>
      </c>
      <c r="CE7" s="615"/>
      <c r="CF7" s="615"/>
      <c r="CG7" s="615"/>
      <c r="CH7" s="615"/>
      <c r="CI7" s="615"/>
      <c r="CJ7" s="615"/>
      <c r="CK7" s="615"/>
      <c r="CL7" s="615"/>
      <c r="CM7" s="615"/>
      <c r="CN7" s="615"/>
      <c r="CO7" s="615"/>
      <c r="CP7" s="615"/>
      <c r="CQ7" s="616"/>
      <c r="CR7" s="617">
        <v>2263528</v>
      </c>
      <c r="CS7" s="618"/>
      <c r="CT7" s="618"/>
      <c r="CU7" s="618"/>
      <c r="CV7" s="618"/>
      <c r="CW7" s="618"/>
      <c r="CX7" s="618"/>
      <c r="CY7" s="619"/>
      <c r="CZ7" s="620">
        <v>25</v>
      </c>
      <c r="DA7" s="620"/>
      <c r="DB7" s="620"/>
      <c r="DC7" s="620"/>
      <c r="DD7" s="626">
        <v>9101</v>
      </c>
      <c r="DE7" s="618"/>
      <c r="DF7" s="618"/>
      <c r="DG7" s="618"/>
      <c r="DH7" s="618"/>
      <c r="DI7" s="618"/>
      <c r="DJ7" s="618"/>
      <c r="DK7" s="618"/>
      <c r="DL7" s="618"/>
      <c r="DM7" s="618"/>
      <c r="DN7" s="618"/>
      <c r="DO7" s="618"/>
      <c r="DP7" s="619"/>
      <c r="DQ7" s="626">
        <v>1003125</v>
      </c>
      <c r="DR7" s="618"/>
      <c r="DS7" s="618"/>
      <c r="DT7" s="618"/>
      <c r="DU7" s="618"/>
      <c r="DV7" s="618"/>
      <c r="DW7" s="618"/>
      <c r="DX7" s="618"/>
      <c r="DY7" s="618"/>
      <c r="DZ7" s="618"/>
      <c r="EA7" s="618"/>
      <c r="EB7" s="618"/>
      <c r="EC7" s="627"/>
    </row>
    <row r="8" spans="2:143" ht="11.25" customHeight="1" x14ac:dyDescent="0.15">
      <c r="B8" s="614" t="s">
        <v>169</v>
      </c>
      <c r="C8" s="615"/>
      <c r="D8" s="615"/>
      <c r="E8" s="615"/>
      <c r="F8" s="615"/>
      <c r="G8" s="615"/>
      <c r="H8" s="615"/>
      <c r="I8" s="615"/>
      <c r="J8" s="615"/>
      <c r="K8" s="615"/>
      <c r="L8" s="615"/>
      <c r="M8" s="615"/>
      <c r="N8" s="615"/>
      <c r="O8" s="615"/>
      <c r="P8" s="615"/>
      <c r="Q8" s="616"/>
      <c r="R8" s="617">
        <v>8239</v>
      </c>
      <c r="S8" s="618"/>
      <c r="T8" s="618"/>
      <c r="U8" s="618"/>
      <c r="V8" s="618"/>
      <c r="W8" s="618"/>
      <c r="X8" s="618"/>
      <c r="Y8" s="619"/>
      <c r="Z8" s="620">
        <v>0.1</v>
      </c>
      <c r="AA8" s="620"/>
      <c r="AB8" s="620"/>
      <c r="AC8" s="620"/>
      <c r="AD8" s="621">
        <v>8239</v>
      </c>
      <c r="AE8" s="621"/>
      <c r="AF8" s="621"/>
      <c r="AG8" s="621"/>
      <c r="AH8" s="621"/>
      <c r="AI8" s="621"/>
      <c r="AJ8" s="621"/>
      <c r="AK8" s="621"/>
      <c r="AL8" s="622">
        <v>0.2</v>
      </c>
      <c r="AM8" s="623"/>
      <c r="AN8" s="623"/>
      <c r="AO8" s="624"/>
      <c r="AP8" s="614" t="s">
        <v>170</v>
      </c>
      <c r="AQ8" s="615"/>
      <c r="AR8" s="615"/>
      <c r="AS8" s="615"/>
      <c r="AT8" s="615"/>
      <c r="AU8" s="615"/>
      <c r="AV8" s="615"/>
      <c r="AW8" s="615"/>
      <c r="AX8" s="615"/>
      <c r="AY8" s="615"/>
      <c r="AZ8" s="615"/>
      <c r="BA8" s="615"/>
      <c r="BB8" s="615"/>
      <c r="BC8" s="615"/>
      <c r="BD8" s="615"/>
      <c r="BE8" s="615"/>
      <c r="BF8" s="616"/>
      <c r="BG8" s="617">
        <v>32485</v>
      </c>
      <c r="BH8" s="618"/>
      <c r="BI8" s="618"/>
      <c r="BJ8" s="618"/>
      <c r="BK8" s="618"/>
      <c r="BL8" s="618"/>
      <c r="BM8" s="618"/>
      <c r="BN8" s="619"/>
      <c r="BO8" s="620">
        <v>1.3</v>
      </c>
      <c r="BP8" s="620"/>
      <c r="BQ8" s="620"/>
      <c r="BR8" s="620"/>
      <c r="BS8" s="621" t="s">
        <v>61</v>
      </c>
      <c r="BT8" s="621"/>
      <c r="BU8" s="621"/>
      <c r="BV8" s="621"/>
      <c r="BW8" s="621"/>
      <c r="BX8" s="621"/>
      <c r="BY8" s="621"/>
      <c r="BZ8" s="621"/>
      <c r="CA8" s="621"/>
      <c r="CB8" s="625"/>
      <c r="CD8" s="614" t="s">
        <v>171</v>
      </c>
      <c r="CE8" s="615"/>
      <c r="CF8" s="615"/>
      <c r="CG8" s="615"/>
      <c r="CH8" s="615"/>
      <c r="CI8" s="615"/>
      <c r="CJ8" s="615"/>
      <c r="CK8" s="615"/>
      <c r="CL8" s="615"/>
      <c r="CM8" s="615"/>
      <c r="CN8" s="615"/>
      <c r="CO8" s="615"/>
      <c r="CP8" s="615"/>
      <c r="CQ8" s="616"/>
      <c r="CR8" s="617">
        <v>3171082</v>
      </c>
      <c r="CS8" s="618"/>
      <c r="CT8" s="618"/>
      <c r="CU8" s="618"/>
      <c r="CV8" s="618"/>
      <c r="CW8" s="618"/>
      <c r="CX8" s="618"/>
      <c r="CY8" s="619"/>
      <c r="CZ8" s="620">
        <v>35</v>
      </c>
      <c r="DA8" s="620"/>
      <c r="DB8" s="620"/>
      <c r="DC8" s="620"/>
      <c r="DD8" s="626">
        <v>22880</v>
      </c>
      <c r="DE8" s="618"/>
      <c r="DF8" s="618"/>
      <c r="DG8" s="618"/>
      <c r="DH8" s="618"/>
      <c r="DI8" s="618"/>
      <c r="DJ8" s="618"/>
      <c r="DK8" s="618"/>
      <c r="DL8" s="618"/>
      <c r="DM8" s="618"/>
      <c r="DN8" s="618"/>
      <c r="DO8" s="618"/>
      <c r="DP8" s="619"/>
      <c r="DQ8" s="626">
        <v>1501616</v>
      </c>
      <c r="DR8" s="618"/>
      <c r="DS8" s="618"/>
      <c r="DT8" s="618"/>
      <c r="DU8" s="618"/>
      <c r="DV8" s="618"/>
      <c r="DW8" s="618"/>
      <c r="DX8" s="618"/>
      <c r="DY8" s="618"/>
      <c r="DZ8" s="618"/>
      <c r="EA8" s="618"/>
      <c r="EB8" s="618"/>
      <c r="EC8" s="627"/>
    </row>
    <row r="9" spans="2:143" ht="11.25" customHeight="1" x14ac:dyDescent="0.15">
      <c r="B9" s="614" t="s">
        <v>172</v>
      </c>
      <c r="C9" s="615"/>
      <c r="D9" s="615"/>
      <c r="E9" s="615"/>
      <c r="F9" s="615"/>
      <c r="G9" s="615"/>
      <c r="H9" s="615"/>
      <c r="I9" s="615"/>
      <c r="J9" s="615"/>
      <c r="K9" s="615"/>
      <c r="L9" s="615"/>
      <c r="M9" s="615"/>
      <c r="N9" s="615"/>
      <c r="O9" s="615"/>
      <c r="P9" s="615"/>
      <c r="Q9" s="616"/>
      <c r="R9" s="617">
        <v>9273</v>
      </c>
      <c r="S9" s="618"/>
      <c r="T9" s="618"/>
      <c r="U9" s="618"/>
      <c r="V9" s="618"/>
      <c r="W9" s="618"/>
      <c r="X9" s="618"/>
      <c r="Y9" s="619"/>
      <c r="Z9" s="620">
        <v>0.1</v>
      </c>
      <c r="AA9" s="620"/>
      <c r="AB9" s="620"/>
      <c r="AC9" s="620"/>
      <c r="AD9" s="621">
        <v>9273</v>
      </c>
      <c r="AE9" s="621"/>
      <c r="AF9" s="621"/>
      <c r="AG9" s="621"/>
      <c r="AH9" s="621"/>
      <c r="AI9" s="621"/>
      <c r="AJ9" s="621"/>
      <c r="AK9" s="621"/>
      <c r="AL9" s="622">
        <v>0.2</v>
      </c>
      <c r="AM9" s="623"/>
      <c r="AN9" s="623"/>
      <c r="AO9" s="624"/>
      <c r="AP9" s="614" t="s">
        <v>173</v>
      </c>
      <c r="AQ9" s="615"/>
      <c r="AR9" s="615"/>
      <c r="AS9" s="615"/>
      <c r="AT9" s="615"/>
      <c r="AU9" s="615"/>
      <c r="AV9" s="615"/>
      <c r="AW9" s="615"/>
      <c r="AX9" s="615"/>
      <c r="AY9" s="615"/>
      <c r="AZ9" s="615"/>
      <c r="BA9" s="615"/>
      <c r="BB9" s="615"/>
      <c r="BC9" s="615"/>
      <c r="BD9" s="615"/>
      <c r="BE9" s="615"/>
      <c r="BF9" s="616"/>
      <c r="BG9" s="617">
        <v>784471</v>
      </c>
      <c r="BH9" s="618"/>
      <c r="BI9" s="618"/>
      <c r="BJ9" s="618"/>
      <c r="BK9" s="618"/>
      <c r="BL9" s="618"/>
      <c r="BM9" s="618"/>
      <c r="BN9" s="619"/>
      <c r="BO9" s="620">
        <v>30.5</v>
      </c>
      <c r="BP9" s="620"/>
      <c r="BQ9" s="620"/>
      <c r="BR9" s="620"/>
      <c r="BS9" s="621" t="s">
        <v>61</v>
      </c>
      <c r="BT9" s="621"/>
      <c r="BU9" s="621"/>
      <c r="BV9" s="621"/>
      <c r="BW9" s="621"/>
      <c r="BX9" s="621"/>
      <c r="BY9" s="621"/>
      <c r="BZ9" s="621"/>
      <c r="CA9" s="621"/>
      <c r="CB9" s="625"/>
      <c r="CD9" s="614" t="s">
        <v>174</v>
      </c>
      <c r="CE9" s="615"/>
      <c r="CF9" s="615"/>
      <c r="CG9" s="615"/>
      <c r="CH9" s="615"/>
      <c r="CI9" s="615"/>
      <c r="CJ9" s="615"/>
      <c r="CK9" s="615"/>
      <c r="CL9" s="615"/>
      <c r="CM9" s="615"/>
      <c r="CN9" s="615"/>
      <c r="CO9" s="615"/>
      <c r="CP9" s="615"/>
      <c r="CQ9" s="616"/>
      <c r="CR9" s="617">
        <v>787921</v>
      </c>
      <c r="CS9" s="618"/>
      <c r="CT9" s="618"/>
      <c r="CU9" s="618"/>
      <c r="CV9" s="618"/>
      <c r="CW9" s="618"/>
      <c r="CX9" s="618"/>
      <c r="CY9" s="619"/>
      <c r="CZ9" s="620">
        <v>8.6999999999999993</v>
      </c>
      <c r="DA9" s="620"/>
      <c r="DB9" s="620"/>
      <c r="DC9" s="620"/>
      <c r="DD9" s="626">
        <v>2027</v>
      </c>
      <c r="DE9" s="618"/>
      <c r="DF9" s="618"/>
      <c r="DG9" s="618"/>
      <c r="DH9" s="618"/>
      <c r="DI9" s="618"/>
      <c r="DJ9" s="618"/>
      <c r="DK9" s="618"/>
      <c r="DL9" s="618"/>
      <c r="DM9" s="618"/>
      <c r="DN9" s="618"/>
      <c r="DO9" s="618"/>
      <c r="DP9" s="619"/>
      <c r="DQ9" s="626">
        <v>628056</v>
      </c>
      <c r="DR9" s="618"/>
      <c r="DS9" s="618"/>
      <c r="DT9" s="618"/>
      <c r="DU9" s="618"/>
      <c r="DV9" s="618"/>
      <c r="DW9" s="618"/>
      <c r="DX9" s="618"/>
      <c r="DY9" s="618"/>
      <c r="DZ9" s="618"/>
      <c r="EA9" s="618"/>
      <c r="EB9" s="618"/>
      <c r="EC9" s="627"/>
    </row>
    <row r="10" spans="2:143" ht="11.25" customHeight="1" x14ac:dyDescent="0.15">
      <c r="B10" s="614" t="s">
        <v>175</v>
      </c>
      <c r="C10" s="615"/>
      <c r="D10" s="615"/>
      <c r="E10" s="615"/>
      <c r="F10" s="615"/>
      <c r="G10" s="615"/>
      <c r="H10" s="615"/>
      <c r="I10" s="615"/>
      <c r="J10" s="615"/>
      <c r="K10" s="615"/>
      <c r="L10" s="615"/>
      <c r="M10" s="615"/>
      <c r="N10" s="615"/>
      <c r="O10" s="615"/>
      <c r="P10" s="615"/>
      <c r="Q10" s="616"/>
      <c r="R10" s="617" t="s">
        <v>61</v>
      </c>
      <c r="S10" s="618"/>
      <c r="T10" s="618"/>
      <c r="U10" s="618"/>
      <c r="V10" s="618"/>
      <c r="W10" s="618"/>
      <c r="X10" s="618"/>
      <c r="Y10" s="619"/>
      <c r="Z10" s="620" t="s">
        <v>61</v>
      </c>
      <c r="AA10" s="620"/>
      <c r="AB10" s="620"/>
      <c r="AC10" s="620"/>
      <c r="AD10" s="621" t="s">
        <v>61</v>
      </c>
      <c r="AE10" s="621"/>
      <c r="AF10" s="621"/>
      <c r="AG10" s="621"/>
      <c r="AH10" s="621"/>
      <c r="AI10" s="621"/>
      <c r="AJ10" s="621"/>
      <c r="AK10" s="621"/>
      <c r="AL10" s="622" t="s">
        <v>61</v>
      </c>
      <c r="AM10" s="623"/>
      <c r="AN10" s="623"/>
      <c r="AO10" s="624"/>
      <c r="AP10" s="614" t="s">
        <v>176</v>
      </c>
      <c r="AQ10" s="615"/>
      <c r="AR10" s="615"/>
      <c r="AS10" s="615"/>
      <c r="AT10" s="615"/>
      <c r="AU10" s="615"/>
      <c r="AV10" s="615"/>
      <c r="AW10" s="615"/>
      <c r="AX10" s="615"/>
      <c r="AY10" s="615"/>
      <c r="AZ10" s="615"/>
      <c r="BA10" s="615"/>
      <c r="BB10" s="615"/>
      <c r="BC10" s="615"/>
      <c r="BD10" s="615"/>
      <c r="BE10" s="615"/>
      <c r="BF10" s="616"/>
      <c r="BG10" s="617">
        <v>75967</v>
      </c>
      <c r="BH10" s="618"/>
      <c r="BI10" s="618"/>
      <c r="BJ10" s="618"/>
      <c r="BK10" s="618"/>
      <c r="BL10" s="618"/>
      <c r="BM10" s="618"/>
      <c r="BN10" s="619"/>
      <c r="BO10" s="620">
        <v>3</v>
      </c>
      <c r="BP10" s="620"/>
      <c r="BQ10" s="620"/>
      <c r="BR10" s="620"/>
      <c r="BS10" s="621" t="s">
        <v>61</v>
      </c>
      <c r="BT10" s="621"/>
      <c r="BU10" s="621"/>
      <c r="BV10" s="621"/>
      <c r="BW10" s="621"/>
      <c r="BX10" s="621"/>
      <c r="BY10" s="621"/>
      <c r="BZ10" s="621"/>
      <c r="CA10" s="621"/>
      <c r="CB10" s="625"/>
      <c r="CD10" s="614" t="s">
        <v>177</v>
      </c>
      <c r="CE10" s="615"/>
      <c r="CF10" s="615"/>
      <c r="CG10" s="615"/>
      <c r="CH10" s="615"/>
      <c r="CI10" s="615"/>
      <c r="CJ10" s="615"/>
      <c r="CK10" s="615"/>
      <c r="CL10" s="615"/>
      <c r="CM10" s="615"/>
      <c r="CN10" s="615"/>
      <c r="CO10" s="615"/>
      <c r="CP10" s="615"/>
      <c r="CQ10" s="616"/>
      <c r="CR10" s="617">
        <v>19520</v>
      </c>
      <c r="CS10" s="618"/>
      <c r="CT10" s="618"/>
      <c r="CU10" s="618"/>
      <c r="CV10" s="618"/>
      <c r="CW10" s="618"/>
      <c r="CX10" s="618"/>
      <c r="CY10" s="619"/>
      <c r="CZ10" s="620">
        <v>0.2</v>
      </c>
      <c r="DA10" s="620"/>
      <c r="DB10" s="620"/>
      <c r="DC10" s="620"/>
      <c r="DD10" s="626" t="s">
        <v>61</v>
      </c>
      <c r="DE10" s="618"/>
      <c r="DF10" s="618"/>
      <c r="DG10" s="618"/>
      <c r="DH10" s="618"/>
      <c r="DI10" s="618"/>
      <c r="DJ10" s="618"/>
      <c r="DK10" s="618"/>
      <c r="DL10" s="618"/>
      <c r="DM10" s="618"/>
      <c r="DN10" s="618"/>
      <c r="DO10" s="618"/>
      <c r="DP10" s="619"/>
      <c r="DQ10" s="626">
        <v>4574</v>
      </c>
      <c r="DR10" s="618"/>
      <c r="DS10" s="618"/>
      <c r="DT10" s="618"/>
      <c r="DU10" s="618"/>
      <c r="DV10" s="618"/>
      <c r="DW10" s="618"/>
      <c r="DX10" s="618"/>
      <c r="DY10" s="618"/>
      <c r="DZ10" s="618"/>
      <c r="EA10" s="618"/>
      <c r="EB10" s="618"/>
      <c r="EC10" s="627"/>
    </row>
    <row r="11" spans="2:143" ht="11.25" customHeight="1" x14ac:dyDescent="0.15">
      <c r="B11" s="614" t="s">
        <v>178</v>
      </c>
      <c r="C11" s="615"/>
      <c r="D11" s="615"/>
      <c r="E11" s="615"/>
      <c r="F11" s="615"/>
      <c r="G11" s="615"/>
      <c r="H11" s="615"/>
      <c r="I11" s="615"/>
      <c r="J11" s="615"/>
      <c r="K11" s="615"/>
      <c r="L11" s="615"/>
      <c r="M11" s="615"/>
      <c r="N11" s="615"/>
      <c r="O11" s="615"/>
      <c r="P11" s="615"/>
      <c r="Q11" s="616"/>
      <c r="R11" s="617">
        <v>422781</v>
      </c>
      <c r="S11" s="618"/>
      <c r="T11" s="618"/>
      <c r="U11" s="618"/>
      <c r="V11" s="618"/>
      <c r="W11" s="618"/>
      <c r="X11" s="618"/>
      <c r="Y11" s="619"/>
      <c r="Z11" s="622">
        <v>4.5</v>
      </c>
      <c r="AA11" s="623"/>
      <c r="AB11" s="623"/>
      <c r="AC11" s="629"/>
      <c r="AD11" s="626">
        <v>422781</v>
      </c>
      <c r="AE11" s="618"/>
      <c r="AF11" s="618"/>
      <c r="AG11" s="618"/>
      <c r="AH11" s="618"/>
      <c r="AI11" s="618"/>
      <c r="AJ11" s="618"/>
      <c r="AK11" s="619"/>
      <c r="AL11" s="622">
        <v>9.3000000000000007</v>
      </c>
      <c r="AM11" s="623"/>
      <c r="AN11" s="623"/>
      <c r="AO11" s="624"/>
      <c r="AP11" s="614" t="s">
        <v>179</v>
      </c>
      <c r="AQ11" s="615"/>
      <c r="AR11" s="615"/>
      <c r="AS11" s="615"/>
      <c r="AT11" s="615"/>
      <c r="AU11" s="615"/>
      <c r="AV11" s="615"/>
      <c r="AW11" s="615"/>
      <c r="AX11" s="615"/>
      <c r="AY11" s="615"/>
      <c r="AZ11" s="615"/>
      <c r="BA11" s="615"/>
      <c r="BB11" s="615"/>
      <c r="BC11" s="615"/>
      <c r="BD11" s="615"/>
      <c r="BE11" s="615"/>
      <c r="BF11" s="616"/>
      <c r="BG11" s="617">
        <v>128812</v>
      </c>
      <c r="BH11" s="618"/>
      <c r="BI11" s="618"/>
      <c r="BJ11" s="618"/>
      <c r="BK11" s="618"/>
      <c r="BL11" s="618"/>
      <c r="BM11" s="618"/>
      <c r="BN11" s="619"/>
      <c r="BO11" s="620">
        <v>5</v>
      </c>
      <c r="BP11" s="620"/>
      <c r="BQ11" s="620"/>
      <c r="BR11" s="620"/>
      <c r="BS11" s="621">
        <v>36803</v>
      </c>
      <c r="BT11" s="621"/>
      <c r="BU11" s="621"/>
      <c r="BV11" s="621"/>
      <c r="BW11" s="621"/>
      <c r="BX11" s="621"/>
      <c r="BY11" s="621"/>
      <c r="BZ11" s="621"/>
      <c r="CA11" s="621"/>
      <c r="CB11" s="625"/>
      <c r="CD11" s="614" t="s">
        <v>180</v>
      </c>
      <c r="CE11" s="615"/>
      <c r="CF11" s="615"/>
      <c r="CG11" s="615"/>
      <c r="CH11" s="615"/>
      <c r="CI11" s="615"/>
      <c r="CJ11" s="615"/>
      <c r="CK11" s="615"/>
      <c r="CL11" s="615"/>
      <c r="CM11" s="615"/>
      <c r="CN11" s="615"/>
      <c r="CO11" s="615"/>
      <c r="CP11" s="615"/>
      <c r="CQ11" s="616"/>
      <c r="CR11" s="617">
        <v>104042</v>
      </c>
      <c r="CS11" s="618"/>
      <c r="CT11" s="618"/>
      <c r="CU11" s="618"/>
      <c r="CV11" s="618"/>
      <c r="CW11" s="618"/>
      <c r="CX11" s="618"/>
      <c r="CY11" s="619"/>
      <c r="CZ11" s="620">
        <v>1.1000000000000001</v>
      </c>
      <c r="DA11" s="620"/>
      <c r="DB11" s="620"/>
      <c r="DC11" s="620"/>
      <c r="DD11" s="626">
        <v>9647</v>
      </c>
      <c r="DE11" s="618"/>
      <c r="DF11" s="618"/>
      <c r="DG11" s="618"/>
      <c r="DH11" s="618"/>
      <c r="DI11" s="618"/>
      <c r="DJ11" s="618"/>
      <c r="DK11" s="618"/>
      <c r="DL11" s="618"/>
      <c r="DM11" s="618"/>
      <c r="DN11" s="618"/>
      <c r="DO11" s="618"/>
      <c r="DP11" s="619"/>
      <c r="DQ11" s="626">
        <v>59390</v>
      </c>
      <c r="DR11" s="618"/>
      <c r="DS11" s="618"/>
      <c r="DT11" s="618"/>
      <c r="DU11" s="618"/>
      <c r="DV11" s="618"/>
      <c r="DW11" s="618"/>
      <c r="DX11" s="618"/>
      <c r="DY11" s="618"/>
      <c r="DZ11" s="618"/>
      <c r="EA11" s="618"/>
      <c r="EB11" s="618"/>
      <c r="EC11" s="627"/>
    </row>
    <row r="12" spans="2:143" ht="11.25" customHeight="1" x14ac:dyDescent="0.15">
      <c r="B12" s="614" t="s">
        <v>181</v>
      </c>
      <c r="C12" s="615"/>
      <c r="D12" s="615"/>
      <c r="E12" s="615"/>
      <c r="F12" s="615"/>
      <c r="G12" s="615"/>
      <c r="H12" s="615"/>
      <c r="I12" s="615"/>
      <c r="J12" s="615"/>
      <c r="K12" s="615"/>
      <c r="L12" s="615"/>
      <c r="M12" s="615"/>
      <c r="N12" s="615"/>
      <c r="O12" s="615"/>
      <c r="P12" s="615"/>
      <c r="Q12" s="616"/>
      <c r="R12" s="617" t="s">
        <v>61</v>
      </c>
      <c r="S12" s="618"/>
      <c r="T12" s="618"/>
      <c r="U12" s="618"/>
      <c r="V12" s="618"/>
      <c r="W12" s="618"/>
      <c r="X12" s="618"/>
      <c r="Y12" s="619"/>
      <c r="Z12" s="620" t="s">
        <v>61</v>
      </c>
      <c r="AA12" s="620"/>
      <c r="AB12" s="620"/>
      <c r="AC12" s="620"/>
      <c r="AD12" s="621" t="s">
        <v>61</v>
      </c>
      <c r="AE12" s="621"/>
      <c r="AF12" s="621"/>
      <c r="AG12" s="621"/>
      <c r="AH12" s="621"/>
      <c r="AI12" s="621"/>
      <c r="AJ12" s="621"/>
      <c r="AK12" s="621"/>
      <c r="AL12" s="622" t="s">
        <v>61</v>
      </c>
      <c r="AM12" s="623"/>
      <c r="AN12" s="623"/>
      <c r="AO12" s="624"/>
      <c r="AP12" s="614" t="s">
        <v>182</v>
      </c>
      <c r="AQ12" s="615"/>
      <c r="AR12" s="615"/>
      <c r="AS12" s="615"/>
      <c r="AT12" s="615"/>
      <c r="AU12" s="615"/>
      <c r="AV12" s="615"/>
      <c r="AW12" s="615"/>
      <c r="AX12" s="615"/>
      <c r="AY12" s="615"/>
      <c r="AZ12" s="615"/>
      <c r="BA12" s="615"/>
      <c r="BB12" s="615"/>
      <c r="BC12" s="615"/>
      <c r="BD12" s="615"/>
      <c r="BE12" s="615"/>
      <c r="BF12" s="616"/>
      <c r="BG12" s="617">
        <v>1340842</v>
      </c>
      <c r="BH12" s="618"/>
      <c r="BI12" s="618"/>
      <c r="BJ12" s="618"/>
      <c r="BK12" s="618"/>
      <c r="BL12" s="618"/>
      <c r="BM12" s="618"/>
      <c r="BN12" s="619"/>
      <c r="BO12" s="620">
        <v>52.2</v>
      </c>
      <c r="BP12" s="620"/>
      <c r="BQ12" s="620"/>
      <c r="BR12" s="620"/>
      <c r="BS12" s="621" t="s">
        <v>61</v>
      </c>
      <c r="BT12" s="621"/>
      <c r="BU12" s="621"/>
      <c r="BV12" s="621"/>
      <c r="BW12" s="621"/>
      <c r="BX12" s="621"/>
      <c r="BY12" s="621"/>
      <c r="BZ12" s="621"/>
      <c r="CA12" s="621"/>
      <c r="CB12" s="625"/>
      <c r="CD12" s="614" t="s">
        <v>183</v>
      </c>
      <c r="CE12" s="615"/>
      <c r="CF12" s="615"/>
      <c r="CG12" s="615"/>
      <c r="CH12" s="615"/>
      <c r="CI12" s="615"/>
      <c r="CJ12" s="615"/>
      <c r="CK12" s="615"/>
      <c r="CL12" s="615"/>
      <c r="CM12" s="615"/>
      <c r="CN12" s="615"/>
      <c r="CO12" s="615"/>
      <c r="CP12" s="615"/>
      <c r="CQ12" s="616"/>
      <c r="CR12" s="617">
        <v>193533</v>
      </c>
      <c r="CS12" s="618"/>
      <c r="CT12" s="618"/>
      <c r="CU12" s="618"/>
      <c r="CV12" s="618"/>
      <c r="CW12" s="618"/>
      <c r="CX12" s="618"/>
      <c r="CY12" s="619"/>
      <c r="CZ12" s="620">
        <v>2.1</v>
      </c>
      <c r="DA12" s="620"/>
      <c r="DB12" s="620"/>
      <c r="DC12" s="620"/>
      <c r="DD12" s="626">
        <v>3941</v>
      </c>
      <c r="DE12" s="618"/>
      <c r="DF12" s="618"/>
      <c r="DG12" s="618"/>
      <c r="DH12" s="618"/>
      <c r="DI12" s="618"/>
      <c r="DJ12" s="618"/>
      <c r="DK12" s="618"/>
      <c r="DL12" s="618"/>
      <c r="DM12" s="618"/>
      <c r="DN12" s="618"/>
      <c r="DO12" s="618"/>
      <c r="DP12" s="619"/>
      <c r="DQ12" s="626">
        <v>32156</v>
      </c>
      <c r="DR12" s="618"/>
      <c r="DS12" s="618"/>
      <c r="DT12" s="618"/>
      <c r="DU12" s="618"/>
      <c r="DV12" s="618"/>
      <c r="DW12" s="618"/>
      <c r="DX12" s="618"/>
      <c r="DY12" s="618"/>
      <c r="DZ12" s="618"/>
      <c r="EA12" s="618"/>
      <c r="EB12" s="618"/>
      <c r="EC12" s="627"/>
    </row>
    <row r="13" spans="2:143" ht="11.25" customHeight="1" x14ac:dyDescent="0.15">
      <c r="B13" s="614" t="s">
        <v>184</v>
      </c>
      <c r="C13" s="615"/>
      <c r="D13" s="615"/>
      <c r="E13" s="615"/>
      <c r="F13" s="615"/>
      <c r="G13" s="615"/>
      <c r="H13" s="615"/>
      <c r="I13" s="615"/>
      <c r="J13" s="615"/>
      <c r="K13" s="615"/>
      <c r="L13" s="615"/>
      <c r="M13" s="615"/>
      <c r="N13" s="615"/>
      <c r="O13" s="615"/>
      <c r="P13" s="615"/>
      <c r="Q13" s="616"/>
      <c r="R13" s="617" t="s">
        <v>61</v>
      </c>
      <c r="S13" s="618"/>
      <c r="T13" s="618"/>
      <c r="U13" s="618"/>
      <c r="V13" s="618"/>
      <c r="W13" s="618"/>
      <c r="X13" s="618"/>
      <c r="Y13" s="619"/>
      <c r="Z13" s="620" t="s">
        <v>61</v>
      </c>
      <c r="AA13" s="620"/>
      <c r="AB13" s="620"/>
      <c r="AC13" s="620"/>
      <c r="AD13" s="621" t="s">
        <v>61</v>
      </c>
      <c r="AE13" s="621"/>
      <c r="AF13" s="621"/>
      <c r="AG13" s="621"/>
      <c r="AH13" s="621"/>
      <c r="AI13" s="621"/>
      <c r="AJ13" s="621"/>
      <c r="AK13" s="621"/>
      <c r="AL13" s="622" t="s">
        <v>61</v>
      </c>
      <c r="AM13" s="623"/>
      <c r="AN13" s="623"/>
      <c r="AO13" s="624"/>
      <c r="AP13" s="614" t="s">
        <v>185</v>
      </c>
      <c r="AQ13" s="615"/>
      <c r="AR13" s="615"/>
      <c r="AS13" s="615"/>
      <c r="AT13" s="615"/>
      <c r="AU13" s="615"/>
      <c r="AV13" s="615"/>
      <c r="AW13" s="615"/>
      <c r="AX13" s="615"/>
      <c r="AY13" s="615"/>
      <c r="AZ13" s="615"/>
      <c r="BA13" s="615"/>
      <c r="BB13" s="615"/>
      <c r="BC13" s="615"/>
      <c r="BD13" s="615"/>
      <c r="BE13" s="615"/>
      <c r="BF13" s="616"/>
      <c r="BG13" s="617">
        <v>1340047</v>
      </c>
      <c r="BH13" s="618"/>
      <c r="BI13" s="618"/>
      <c r="BJ13" s="618"/>
      <c r="BK13" s="618"/>
      <c r="BL13" s="618"/>
      <c r="BM13" s="618"/>
      <c r="BN13" s="619"/>
      <c r="BO13" s="620">
        <v>52.2</v>
      </c>
      <c r="BP13" s="620"/>
      <c r="BQ13" s="620"/>
      <c r="BR13" s="620"/>
      <c r="BS13" s="621" t="s">
        <v>61</v>
      </c>
      <c r="BT13" s="621"/>
      <c r="BU13" s="621"/>
      <c r="BV13" s="621"/>
      <c r="BW13" s="621"/>
      <c r="BX13" s="621"/>
      <c r="BY13" s="621"/>
      <c r="BZ13" s="621"/>
      <c r="CA13" s="621"/>
      <c r="CB13" s="625"/>
      <c r="CD13" s="614" t="s">
        <v>186</v>
      </c>
      <c r="CE13" s="615"/>
      <c r="CF13" s="615"/>
      <c r="CG13" s="615"/>
      <c r="CH13" s="615"/>
      <c r="CI13" s="615"/>
      <c r="CJ13" s="615"/>
      <c r="CK13" s="615"/>
      <c r="CL13" s="615"/>
      <c r="CM13" s="615"/>
      <c r="CN13" s="615"/>
      <c r="CO13" s="615"/>
      <c r="CP13" s="615"/>
      <c r="CQ13" s="616"/>
      <c r="CR13" s="617">
        <v>609943</v>
      </c>
      <c r="CS13" s="618"/>
      <c r="CT13" s="618"/>
      <c r="CU13" s="618"/>
      <c r="CV13" s="618"/>
      <c r="CW13" s="618"/>
      <c r="CX13" s="618"/>
      <c r="CY13" s="619"/>
      <c r="CZ13" s="620">
        <v>6.7</v>
      </c>
      <c r="DA13" s="620"/>
      <c r="DB13" s="620"/>
      <c r="DC13" s="620"/>
      <c r="DD13" s="626">
        <v>288695</v>
      </c>
      <c r="DE13" s="618"/>
      <c r="DF13" s="618"/>
      <c r="DG13" s="618"/>
      <c r="DH13" s="618"/>
      <c r="DI13" s="618"/>
      <c r="DJ13" s="618"/>
      <c r="DK13" s="618"/>
      <c r="DL13" s="618"/>
      <c r="DM13" s="618"/>
      <c r="DN13" s="618"/>
      <c r="DO13" s="618"/>
      <c r="DP13" s="619"/>
      <c r="DQ13" s="626">
        <v>246756</v>
      </c>
      <c r="DR13" s="618"/>
      <c r="DS13" s="618"/>
      <c r="DT13" s="618"/>
      <c r="DU13" s="618"/>
      <c r="DV13" s="618"/>
      <c r="DW13" s="618"/>
      <c r="DX13" s="618"/>
      <c r="DY13" s="618"/>
      <c r="DZ13" s="618"/>
      <c r="EA13" s="618"/>
      <c r="EB13" s="618"/>
      <c r="EC13" s="627"/>
    </row>
    <row r="14" spans="2:143" ht="11.25" customHeight="1" x14ac:dyDescent="0.15">
      <c r="B14" s="614" t="s">
        <v>187</v>
      </c>
      <c r="C14" s="615"/>
      <c r="D14" s="615"/>
      <c r="E14" s="615"/>
      <c r="F14" s="615"/>
      <c r="G14" s="615"/>
      <c r="H14" s="615"/>
      <c r="I14" s="615"/>
      <c r="J14" s="615"/>
      <c r="K14" s="615"/>
      <c r="L14" s="615"/>
      <c r="M14" s="615"/>
      <c r="N14" s="615"/>
      <c r="O14" s="615"/>
      <c r="P14" s="615"/>
      <c r="Q14" s="616"/>
      <c r="R14" s="617">
        <v>354</v>
      </c>
      <c r="S14" s="618"/>
      <c r="T14" s="618"/>
      <c r="U14" s="618"/>
      <c r="V14" s="618"/>
      <c r="W14" s="618"/>
      <c r="X14" s="618"/>
      <c r="Y14" s="619"/>
      <c r="Z14" s="620">
        <v>0</v>
      </c>
      <c r="AA14" s="620"/>
      <c r="AB14" s="620"/>
      <c r="AC14" s="620"/>
      <c r="AD14" s="621">
        <v>354</v>
      </c>
      <c r="AE14" s="621"/>
      <c r="AF14" s="621"/>
      <c r="AG14" s="621"/>
      <c r="AH14" s="621"/>
      <c r="AI14" s="621"/>
      <c r="AJ14" s="621"/>
      <c r="AK14" s="621"/>
      <c r="AL14" s="622">
        <v>0</v>
      </c>
      <c r="AM14" s="623"/>
      <c r="AN14" s="623"/>
      <c r="AO14" s="624"/>
      <c r="AP14" s="614" t="s">
        <v>188</v>
      </c>
      <c r="AQ14" s="615"/>
      <c r="AR14" s="615"/>
      <c r="AS14" s="615"/>
      <c r="AT14" s="615"/>
      <c r="AU14" s="615"/>
      <c r="AV14" s="615"/>
      <c r="AW14" s="615"/>
      <c r="AX14" s="615"/>
      <c r="AY14" s="615"/>
      <c r="AZ14" s="615"/>
      <c r="BA14" s="615"/>
      <c r="BB14" s="615"/>
      <c r="BC14" s="615"/>
      <c r="BD14" s="615"/>
      <c r="BE14" s="615"/>
      <c r="BF14" s="616"/>
      <c r="BG14" s="617">
        <v>57294</v>
      </c>
      <c r="BH14" s="618"/>
      <c r="BI14" s="618"/>
      <c r="BJ14" s="618"/>
      <c r="BK14" s="618"/>
      <c r="BL14" s="618"/>
      <c r="BM14" s="618"/>
      <c r="BN14" s="619"/>
      <c r="BO14" s="620">
        <v>2.2000000000000002</v>
      </c>
      <c r="BP14" s="620"/>
      <c r="BQ14" s="620"/>
      <c r="BR14" s="620"/>
      <c r="BS14" s="621" t="s">
        <v>61</v>
      </c>
      <c r="BT14" s="621"/>
      <c r="BU14" s="621"/>
      <c r="BV14" s="621"/>
      <c r="BW14" s="621"/>
      <c r="BX14" s="621"/>
      <c r="BY14" s="621"/>
      <c r="BZ14" s="621"/>
      <c r="CA14" s="621"/>
      <c r="CB14" s="625"/>
      <c r="CD14" s="614" t="s">
        <v>189</v>
      </c>
      <c r="CE14" s="615"/>
      <c r="CF14" s="615"/>
      <c r="CG14" s="615"/>
      <c r="CH14" s="615"/>
      <c r="CI14" s="615"/>
      <c r="CJ14" s="615"/>
      <c r="CK14" s="615"/>
      <c r="CL14" s="615"/>
      <c r="CM14" s="615"/>
      <c r="CN14" s="615"/>
      <c r="CO14" s="615"/>
      <c r="CP14" s="615"/>
      <c r="CQ14" s="616"/>
      <c r="CR14" s="617">
        <v>279719</v>
      </c>
      <c r="CS14" s="618"/>
      <c r="CT14" s="618"/>
      <c r="CU14" s="618"/>
      <c r="CV14" s="618"/>
      <c r="CW14" s="618"/>
      <c r="CX14" s="618"/>
      <c r="CY14" s="619"/>
      <c r="CZ14" s="620">
        <v>3.1</v>
      </c>
      <c r="DA14" s="620"/>
      <c r="DB14" s="620"/>
      <c r="DC14" s="620"/>
      <c r="DD14" s="626">
        <v>7046</v>
      </c>
      <c r="DE14" s="618"/>
      <c r="DF14" s="618"/>
      <c r="DG14" s="618"/>
      <c r="DH14" s="618"/>
      <c r="DI14" s="618"/>
      <c r="DJ14" s="618"/>
      <c r="DK14" s="618"/>
      <c r="DL14" s="618"/>
      <c r="DM14" s="618"/>
      <c r="DN14" s="618"/>
      <c r="DO14" s="618"/>
      <c r="DP14" s="619"/>
      <c r="DQ14" s="626">
        <v>262743</v>
      </c>
      <c r="DR14" s="618"/>
      <c r="DS14" s="618"/>
      <c r="DT14" s="618"/>
      <c r="DU14" s="618"/>
      <c r="DV14" s="618"/>
      <c r="DW14" s="618"/>
      <c r="DX14" s="618"/>
      <c r="DY14" s="618"/>
      <c r="DZ14" s="618"/>
      <c r="EA14" s="618"/>
      <c r="EB14" s="618"/>
      <c r="EC14" s="627"/>
    </row>
    <row r="15" spans="2:143" ht="11.25" customHeight="1" x14ac:dyDescent="0.15">
      <c r="B15" s="614" t="s">
        <v>190</v>
      </c>
      <c r="C15" s="615"/>
      <c r="D15" s="615"/>
      <c r="E15" s="615"/>
      <c r="F15" s="615"/>
      <c r="G15" s="615"/>
      <c r="H15" s="615"/>
      <c r="I15" s="615"/>
      <c r="J15" s="615"/>
      <c r="K15" s="615"/>
      <c r="L15" s="615"/>
      <c r="M15" s="615"/>
      <c r="N15" s="615"/>
      <c r="O15" s="615"/>
      <c r="P15" s="615"/>
      <c r="Q15" s="616"/>
      <c r="R15" s="617" t="s">
        <v>61</v>
      </c>
      <c r="S15" s="618"/>
      <c r="T15" s="618"/>
      <c r="U15" s="618"/>
      <c r="V15" s="618"/>
      <c r="W15" s="618"/>
      <c r="X15" s="618"/>
      <c r="Y15" s="619"/>
      <c r="Z15" s="620" t="s">
        <v>61</v>
      </c>
      <c r="AA15" s="620"/>
      <c r="AB15" s="620"/>
      <c r="AC15" s="620"/>
      <c r="AD15" s="621" t="s">
        <v>61</v>
      </c>
      <c r="AE15" s="621"/>
      <c r="AF15" s="621"/>
      <c r="AG15" s="621"/>
      <c r="AH15" s="621"/>
      <c r="AI15" s="621"/>
      <c r="AJ15" s="621"/>
      <c r="AK15" s="621"/>
      <c r="AL15" s="622" t="s">
        <v>61</v>
      </c>
      <c r="AM15" s="623"/>
      <c r="AN15" s="623"/>
      <c r="AO15" s="624"/>
      <c r="AP15" s="614" t="s">
        <v>191</v>
      </c>
      <c r="AQ15" s="615"/>
      <c r="AR15" s="615"/>
      <c r="AS15" s="615"/>
      <c r="AT15" s="615"/>
      <c r="AU15" s="615"/>
      <c r="AV15" s="615"/>
      <c r="AW15" s="615"/>
      <c r="AX15" s="615"/>
      <c r="AY15" s="615"/>
      <c r="AZ15" s="615"/>
      <c r="BA15" s="615"/>
      <c r="BB15" s="615"/>
      <c r="BC15" s="615"/>
      <c r="BD15" s="615"/>
      <c r="BE15" s="615"/>
      <c r="BF15" s="616"/>
      <c r="BG15" s="617">
        <v>146098</v>
      </c>
      <c r="BH15" s="618"/>
      <c r="BI15" s="618"/>
      <c r="BJ15" s="618"/>
      <c r="BK15" s="618"/>
      <c r="BL15" s="618"/>
      <c r="BM15" s="618"/>
      <c r="BN15" s="619"/>
      <c r="BO15" s="620">
        <v>5.7</v>
      </c>
      <c r="BP15" s="620"/>
      <c r="BQ15" s="620"/>
      <c r="BR15" s="620"/>
      <c r="BS15" s="621" t="s">
        <v>61</v>
      </c>
      <c r="BT15" s="621"/>
      <c r="BU15" s="621"/>
      <c r="BV15" s="621"/>
      <c r="BW15" s="621"/>
      <c r="BX15" s="621"/>
      <c r="BY15" s="621"/>
      <c r="BZ15" s="621"/>
      <c r="CA15" s="621"/>
      <c r="CB15" s="625"/>
      <c r="CD15" s="614" t="s">
        <v>192</v>
      </c>
      <c r="CE15" s="615"/>
      <c r="CF15" s="615"/>
      <c r="CG15" s="615"/>
      <c r="CH15" s="615"/>
      <c r="CI15" s="615"/>
      <c r="CJ15" s="615"/>
      <c r="CK15" s="615"/>
      <c r="CL15" s="615"/>
      <c r="CM15" s="615"/>
      <c r="CN15" s="615"/>
      <c r="CO15" s="615"/>
      <c r="CP15" s="615"/>
      <c r="CQ15" s="616"/>
      <c r="CR15" s="617">
        <v>862259</v>
      </c>
      <c r="CS15" s="618"/>
      <c r="CT15" s="618"/>
      <c r="CU15" s="618"/>
      <c r="CV15" s="618"/>
      <c r="CW15" s="618"/>
      <c r="CX15" s="618"/>
      <c r="CY15" s="619"/>
      <c r="CZ15" s="620">
        <v>9.5</v>
      </c>
      <c r="DA15" s="620"/>
      <c r="DB15" s="620"/>
      <c r="DC15" s="620"/>
      <c r="DD15" s="626">
        <v>105107</v>
      </c>
      <c r="DE15" s="618"/>
      <c r="DF15" s="618"/>
      <c r="DG15" s="618"/>
      <c r="DH15" s="618"/>
      <c r="DI15" s="618"/>
      <c r="DJ15" s="618"/>
      <c r="DK15" s="618"/>
      <c r="DL15" s="618"/>
      <c r="DM15" s="618"/>
      <c r="DN15" s="618"/>
      <c r="DO15" s="618"/>
      <c r="DP15" s="619"/>
      <c r="DQ15" s="626">
        <v>533017</v>
      </c>
      <c r="DR15" s="618"/>
      <c r="DS15" s="618"/>
      <c r="DT15" s="618"/>
      <c r="DU15" s="618"/>
      <c r="DV15" s="618"/>
      <c r="DW15" s="618"/>
      <c r="DX15" s="618"/>
      <c r="DY15" s="618"/>
      <c r="DZ15" s="618"/>
      <c r="EA15" s="618"/>
      <c r="EB15" s="618"/>
      <c r="EC15" s="627"/>
    </row>
    <row r="16" spans="2:143" ht="11.25" customHeight="1" x14ac:dyDescent="0.15">
      <c r="B16" s="614" t="s">
        <v>193</v>
      </c>
      <c r="C16" s="615"/>
      <c r="D16" s="615"/>
      <c r="E16" s="615"/>
      <c r="F16" s="615"/>
      <c r="G16" s="615"/>
      <c r="H16" s="615"/>
      <c r="I16" s="615"/>
      <c r="J16" s="615"/>
      <c r="K16" s="615"/>
      <c r="L16" s="615"/>
      <c r="M16" s="615"/>
      <c r="N16" s="615"/>
      <c r="O16" s="615"/>
      <c r="P16" s="615"/>
      <c r="Q16" s="616"/>
      <c r="R16" s="617">
        <v>4890</v>
      </c>
      <c r="S16" s="618"/>
      <c r="T16" s="618"/>
      <c r="U16" s="618"/>
      <c r="V16" s="618"/>
      <c r="W16" s="618"/>
      <c r="X16" s="618"/>
      <c r="Y16" s="619"/>
      <c r="Z16" s="620">
        <v>0.1</v>
      </c>
      <c r="AA16" s="620"/>
      <c r="AB16" s="620"/>
      <c r="AC16" s="620"/>
      <c r="AD16" s="621">
        <v>4890</v>
      </c>
      <c r="AE16" s="621"/>
      <c r="AF16" s="621"/>
      <c r="AG16" s="621"/>
      <c r="AH16" s="621"/>
      <c r="AI16" s="621"/>
      <c r="AJ16" s="621"/>
      <c r="AK16" s="621"/>
      <c r="AL16" s="622">
        <v>0.1</v>
      </c>
      <c r="AM16" s="623"/>
      <c r="AN16" s="623"/>
      <c r="AO16" s="624"/>
      <c r="AP16" s="614" t="s">
        <v>194</v>
      </c>
      <c r="AQ16" s="615"/>
      <c r="AR16" s="615"/>
      <c r="AS16" s="615"/>
      <c r="AT16" s="615"/>
      <c r="AU16" s="615"/>
      <c r="AV16" s="615"/>
      <c r="AW16" s="615"/>
      <c r="AX16" s="615"/>
      <c r="AY16" s="615"/>
      <c r="AZ16" s="615"/>
      <c r="BA16" s="615"/>
      <c r="BB16" s="615"/>
      <c r="BC16" s="615"/>
      <c r="BD16" s="615"/>
      <c r="BE16" s="615"/>
      <c r="BF16" s="616"/>
      <c r="BG16" s="617" t="s">
        <v>61</v>
      </c>
      <c r="BH16" s="618"/>
      <c r="BI16" s="618"/>
      <c r="BJ16" s="618"/>
      <c r="BK16" s="618"/>
      <c r="BL16" s="618"/>
      <c r="BM16" s="618"/>
      <c r="BN16" s="619"/>
      <c r="BO16" s="620" t="s">
        <v>61</v>
      </c>
      <c r="BP16" s="620"/>
      <c r="BQ16" s="620"/>
      <c r="BR16" s="620"/>
      <c r="BS16" s="621" t="s">
        <v>61</v>
      </c>
      <c r="BT16" s="621"/>
      <c r="BU16" s="621"/>
      <c r="BV16" s="621"/>
      <c r="BW16" s="621"/>
      <c r="BX16" s="621"/>
      <c r="BY16" s="621"/>
      <c r="BZ16" s="621"/>
      <c r="CA16" s="621"/>
      <c r="CB16" s="625"/>
      <c r="CD16" s="614" t="s">
        <v>195</v>
      </c>
      <c r="CE16" s="615"/>
      <c r="CF16" s="615"/>
      <c r="CG16" s="615"/>
      <c r="CH16" s="615"/>
      <c r="CI16" s="615"/>
      <c r="CJ16" s="615"/>
      <c r="CK16" s="615"/>
      <c r="CL16" s="615"/>
      <c r="CM16" s="615"/>
      <c r="CN16" s="615"/>
      <c r="CO16" s="615"/>
      <c r="CP16" s="615"/>
      <c r="CQ16" s="616"/>
      <c r="CR16" s="617">
        <v>64990</v>
      </c>
      <c r="CS16" s="618"/>
      <c r="CT16" s="618"/>
      <c r="CU16" s="618"/>
      <c r="CV16" s="618"/>
      <c r="CW16" s="618"/>
      <c r="CX16" s="618"/>
      <c r="CY16" s="619"/>
      <c r="CZ16" s="620">
        <v>0.7</v>
      </c>
      <c r="DA16" s="620"/>
      <c r="DB16" s="620"/>
      <c r="DC16" s="620"/>
      <c r="DD16" s="626" t="s">
        <v>61</v>
      </c>
      <c r="DE16" s="618"/>
      <c r="DF16" s="618"/>
      <c r="DG16" s="618"/>
      <c r="DH16" s="618"/>
      <c r="DI16" s="618"/>
      <c r="DJ16" s="618"/>
      <c r="DK16" s="618"/>
      <c r="DL16" s="618"/>
      <c r="DM16" s="618"/>
      <c r="DN16" s="618"/>
      <c r="DO16" s="618"/>
      <c r="DP16" s="619"/>
      <c r="DQ16" s="626">
        <v>2203</v>
      </c>
      <c r="DR16" s="618"/>
      <c r="DS16" s="618"/>
      <c r="DT16" s="618"/>
      <c r="DU16" s="618"/>
      <c r="DV16" s="618"/>
      <c r="DW16" s="618"/>
      <c r="DX16" s="618"/>
      <c r="DY16" s="618"/>
      <c r="DZ16" s="618"/>
      <c r="EA16" s="618"/>
      <c r="EB16" s="618"/>
      <c r="EC16" s="627"/>
    </row>
    <row r="17" spans="2:133" ht="11.25" customHeight="1" x14ac:dyDescent="0.15">
      <c r="B17" s="614" t="s">
        <v>196</v>
      </c>
      <c r="C17" s="615"/>
      <c r="D17" s="615"/>
      <c r="E17" s="615"/>
      <c r="F17" s="615"/>
      <c r="G17" s="615"/>
      <c r="H17" s="615"/>
      <c r="I17" s="615"/>
      <c r="J17" s="615"/>
      <c r="K17" s="615"/>
      <c r="L17" s="615"/>
      <c r="M17" s="615"/>
      <c r="N17" s="615"/>
      <c r="O17" s="615"/>
      <c r="P17" s="615"/>
      <c r="Q17" s="616"/>
      <c r="R17" s="617">
        <v>38718</v>
      </c>
      <c r="S17" s="618"/>
      <c r="T17" s="618"/>
      <c r="U17" s="618"/>
      <c r="V17" s="618"/>
      <c r="W17" s="618"/>
      <c r="X17" s="618"/>
      <c r="Y17" s="619"/>
      <c r="Z17" s="620">
        <v>0.4</v>
      </c>
      <c r="AA17" s="620"/>
      <c r="AB17" s="620"/>
      <c r="AC17" s="620"/>
      <c r="AD17" s="621">
        <v>38718</v>
      </c>
      <c r="AE17" s="621"/>
      <c r="AF17" s="621"/>
      <c r="AG17" s="621"/>
      <c r="AH17" s="621"/>
      <c r="AI17" s="621"/>
      <c r="AJ17" s="621"/>
      <c r="AK17" s="621"/>
      <c r="AL17" s="622">
        <v>0.9</v>
      </c>
      <c r="AM17" s="623"/>
      <c r="AN17" s="623"/>
      <c r="AO17" s="624"/>
      <c r="AP17" s="614" t="s">
        <v>197</v>
      </c>
      <c r="AQ17" s="615"/>
      <c r="AR17" s="615"/>
      <c r="AS17" s="615"/>
      <c r="AT17" s="615"/>
      <c r="AU17" s="615"/>
      <c r="AV17" s="615"/>
      <c r="AW17" s="615"/>
      <c r="AX17" s="615"/>
      <c r="AY17" s="615"/>
      <c r="AZ17" s="615"/>
      <c r="BA17" s="615"/>
      <c r="BB17" s="615"/>
      <c r="BC17" s="615"/>
      <c r="BD17" s="615"/>
      <c r="BE17" s="615"/>
      <c r="BF17" s="616"/>
      <c r="BG17" s="617" t="s">
        <v>61</v>
      </c>
      <c r="BH17" s="618"/>
      <c r="BI17" s="618"/>
      <c r="BJ17" s="618"/>
      <c r="BK17" s="618"/>
      <c r="BL17" s="618"/>
      <c r="BM17" s="618"/>
      <c r="BN17" s="619"/>
      <c r="BO17" s="620" t="s">
        <v>61</v>
      </c>
      <c r="BP17" s="620"/>
      <c r="BQ17" s="620"/>
      <c r="BR17" s="620"/>
      <c r="BS17" s="621" t="s">
        <v>61</v>
      </c>
      <c r="BT17" s="621"/>
      <c r="BU17" s="621"/>
      <c r="BV17" s="621"/>
      <c r="BW17" s="621"/>
      <c r="BX17" s="621"/>
      <c r="BY17" s="621"/>
      <c r="BZ17" s="621"/>
      <c r="CA17" s="621"/>
      <c r="CB17" s="625"/>
      <c r="CD17" s="614" t="s">
        <v>198</v>
      </c>
      <c r="CE17" s="615"/>
      <c r="CF17" s="615"/>
      <c r="CG17" s="615"/>
      <c r="CH17" s="615"/>
      <c r="CI17" s="615"/>
      <c r="CJ17" s="615"/>
      <c r="CK17" s="615"/>
      <c r="CL17" s="615"/>
      <c r="CM17" s="615"/>
      <c r="CN17" s="615"/>
      <c r="CO17" s="615"/>
      <c r="CP17" s="615"/>
      <c r="CQ17" s="616"/>
      <c r="CR17" s="617">
        <v>593508</v>
      </c>
      <c r="CS17" s="618"/>
      <c r="CT17" s="618"/>
      <c r="CU17" s="618"/>
      <c r="CV17" s="618"/>
      <c r="CW17" s="618"/>
      <c r="CX17" s="618"/>
      <c r="CY17" s="619"/>
      <c r="CZ17" s="620">
        <v>6.6</v>
      </c>
      <c r="DA17" s="620"/>
      <c r="DB17" s="620"/>
      <c r="DC17" s="620"/>
      <c r="DD17" s="626" t="s">
        <v>61</v>
      </c>
      <c r="DE17" s="618"/>
      <c r="DF17" s="618"/>
      <c r="DG17" s="618"/>
      <c r="DH17" s="618"/>
      <c r="DI17" s="618"/>
      <c r="DJ17" s="618"/>
      <c r="DK17" s="618"/>
      <c r="DL17" s="618"/>
      <c r="DM17" s="618"/>
      <c r="DN17" s="618"/>
      <c r="DO17" s="618"/>
      <c r="DP17" s="619"/>
      <c r="DQ17" s="626">
        <v>582367</v>
      </c>
      <c r="DR17" s="618"/>
      <c r="DS17" s="618"/>
      <c r="DT17" s="618"/>
      <c r="DU17" s="618"/>
      <c r="DV17" s="618"/>
      <c r="DW17" s="618"/>
      <c r="DX17" s="618"/>
      <c r="DY17" s="618"/>
      <c r="DZ17" s="618"/>
      <c r="EA17" s="618"/>
      <c r="EB17" s="618"/>
      <c r="EC17" s="627"/>
    </row>
    <row r="18" spans="2:133" ht="11.25" customHeight="1" x14ac:dyDescent="0.15">
      <c r="B18" s="614" t="s">
        <v>199</v>
      </c>
      <c r="C18" s="615"/>
      <c r="D18" s="615"/>
      <c r="E18" s="615"/>
      <c r="F18" s="615"/>
      <c r="G18" s="615"/>
      <c r="H18" s="615"/>
      <c r="I18" s="615"/>
      <c r="J18" s="615"/>
      <c r="K18" s="615"/>
      <c r="L18" s="615"/>
      <c r="M18" s="615"/>
      <c r="N18" s="615"/>
      <c r="O18" s="615"/>
      <c r="P18" s="615"/>
      <c r="Q18" s="616"/>
      <c r="R18" s="617">
        <v>26460</v>
      </c>
      <c r="S18" s="618"/>
      <c r="T18" s="618"/>
      <c r="U18" s="618"/>
      <c r="V18" s="618"/>
      <c r="W18" s="618"/>
      <c r="X18" s="618"/>
      <c r="Y18" s="619"/>
      <c r="Z18" s="620">
        <v>0.3</v>
      </c>
      <c r="AA18" s="620"/>
      <c r="AB18" s="620"/>
      <c r="AC18" s="620"/>
      <c r="AD18" s="621">
        <v>26460</v>
      </c>
      <c r="AE18" s="621"/>
      <c r="AF18" s="621"/>
      <c r="AG18" s="621"/>
      <c r="AH18" s="621"/>
      <c r="AI18" s="621"/>
      <c r="AJ18" s="621"/>
      <c r="AK18" s="621"/>
      <c r="AL18" s="622">
        <v>0.6</v>
      </c>
      <c r="AM18" s="623"/>
      <c r="AN18" s="623"/>
      <c r="AO18" s="624"/>
      <c r="AP18" s="614" t="s">
        <v>200</v>
      </c>
      <c r="AQ18" s="615"/>
      <c r="AR18" s="615"/>
      <c r="AS18" s="615"/>
      <c r="AT18" s="615"/>
      <c r="AU18" s="615"/>
      <c r="AV18" s="615"/>
      <c r="AW18" s="615"/>
      <c r="AX18" s="615"/>
      <c r="AY18" s="615"/>
      <c r="AZ18" s="615"/>
      <c r="BA18" s="615"/>
      <c r="BB18" s="615"/>
      <c r="BC18" s="615"/>
      <c r="BD18" s="615"/>
      <c r="BE18" s="615"/>
      <c r="BF18" s="616"/>
      <c r="BG18" s="617" t="s">
        <v>61</v>
      </c>
      <c r="BH18" s="618"/>
      <c r="BI18" s="618"/>
      <c r="BJ18" s="618"/>
      <c r="BK18" s="618"/>
      <c r="BL18" s="618"/>
      <c r="BM18" s="618"/>
      <c r="BN18" s="619"/>
      <c r="BO18" s="620" t="s">
        <v>61</v>
      </c>
      <c r="BP18" s="620"/>
      <c r="BQ18" s="620"/>
      <c r="BR18" s="620"/>
      <c r="BS18" s="621" t="s">
        <v>61</v>
      </c>
      <c r="BT18" s="621"/>
      <c r="BU18" s="621"/>
      <c r="BV18" s="621"/>
      <c r="BW18" s="621"/>
      <c r="BX18" s="621"/>
      <c r="BY18" s="621"/>
      <c r="BZ18" s="621"/>
      <c r="CA18" s="621"/>
      <c r="CB18" s="625"/>
      <c r="CD18" s="614" t="s">
        <v>201</v>
      </c>
      <c r="CE18" s="615"/>
      <c r="CF18" s="615"/>
      <c r="CG18" s="615"/>
      <c r="CH18" s="615"/>
      <c r="CI18" s="615"/>
      <c r="CJ18" s="615"/>
      <c r="CK18" s="615"/>
      <c r="CL18" s="615"/>
      <c r="CM18" s="615"/>
      <c r="CN18" s="615"/>
      <c r="CO18" s="615"/>
      <c r="CP18" s="615"/>
      <c r="CQ18" s="616"/>
      <c r="CR18" s="617" t="s">
        <v>61</v>
      </c>
      <c r="CS18" s="618"/>
      <c r="CT18" s="618"/>
      <c r="CU18" s="618"/>
      <c r="CV18" s="618"/>
      <c r="CW18" s="618"/>
      <c r="CX18" s="618"/>
      <c r="CY18" s="619"/>
      <c r="CZ18" s="620" t="s">
        <v>61</v>
      </c>
      <c r="DA18" s="620"/>
      <c r="DB18" s="620"/>
      <c r="DC18" s="620"/>
      <c r="DD18" s="626" t="s">
        <v>61</v>
      </c>
      <c r="DE18" s="618"/>
      <c r="DF18" s="618"/>
      <c r="DG18" s="618"/>
      <c r="DH18" s="618"/>
      <c r="DI18" s="618"/>
      <c r="DJ18" s="618"/>
      <c r="DK18" s="618"/>
      <c r="DL18" s="618"/>
      <c r="DM18" s="618"/>
      <c r="DN18" s="618"/>
      <c r="DO18" s="618"/>
      <c r="DP18" s="619"/>
      <c r="DQ18" s="626" t="s">
        <v>61</v>
      </c>
      <c r="DR18" s="618"/>
      <c r="DS18" s="618"/>
      <c r="DT18" s="618"/>
      <c r="DU18" s="618"/>
      <c r="DV18" s="618"/>
      <c r="DW18" s="618"/>
      <c r="DX18" s="618"/>
      <c r="DY18" s="618"/>
      <c r="DZ18" s="618"/>
      <c r="EA18" s="618"/>
      <c r="EB18" s="618"/>
      <c r="EC18" s="627"/>
    </row>
    <row r="19" spans="2:133" ht="11.25" customHeight="1" x14ac:dyDescent="0.15">
      <c r="B19" s="614" t="s">
        <v>202</v>
      </c>
      <c r="C19" s="615"/>
      <c r="D19" s="615"/>
      <c r="E19" s="615"/>
      <c r="F19" s="615"/>
      <c r="G19" s="615"/>
      <c r="H19" s="615"/>
      <c r="I19" s="615"/>
      <c r="J19" s="615"/>
      <c r="K19" s="615"/>
      <c r="L19" s="615"/>
      <c r="M19" s="615"/>
      <c r="N19" s="615"/>
      <c r="O19" s="615"/>
      <c r="P19" s="615"/>
      <c r="Q19" s="616"/>
      <c r="R19" s="617">
        <v>26460</v>
      </c>
      <c r="S19" s="618"/>
      <c r="T19" s="618"/>
      <c r="U19" s="618"/>
      <c r="V19" s="618"/>
      <c r="W19" s="618"/>
      <c r="X19" s="618"/>
      <c r="Y19" s="619"/>
      <c r="Z19" s="620">
        <v>0.3</v>
      </c>
      <c r="AA19" s="620"/>
      <c r="AB19" s="620"/>
      <c r="AC19" s="620"/>
      <c r="AD19" s="621">
        <v>26460</v>
      </c>
      <c r="AE19" s="621"/>
      <c r="AF19" s="621"/>
      <c r="AG19" s="621"/>
      <c r="AH19" s="621"/>
      <c r="AI19" s="621"/>
      <c r="AJ19" s="621"/>
      <c r="AK19" s="621"/>
      <c r="AL19" s="622">
        <v>0.6</v>
      </c>
      <c r="AM19" s="623"/>
      <c r="AN19" s="623"/>
      <c r="AO19" s="624"/>
      <c r="AP19" s="614" t="s">
        <v>203</v>
      </c>
      <c r="AQ19" s="615"/>
      <c r="AR19" s="615"/>
      <c r="AS19" s="615"/>
      <c r="AT19" s="615"/>
      <c r="AU19" s="615"/>
      <c r="AV19" s="615"/>
      <c r="AW19" s="615"/>
      <c r="AX19" s="615"/>
      <c r="AY19" s="615"/>
      <c r="AZ19" s="615"/>
      <c r="BA19" s="615"/>
      <c r="BB19" s="615"/>
      <c r="BC19" s="615"/>
      <c r="BD19" s="615"/>
      <c r="BE19" s="615"/>
      <c r="BF19" s="616"/>
      <c r="BG19" s="617">
        <v>1965</v>
      </c>
      <c r="BH19" s="618"/>
      <c r="BI19" s="618"/>
      <c r="BJ19" s="618"/>
      <c r="BK19" s="618"/>
      <c r="BL19" s="618"/>
      <c r="BM19" s="618"/>
      <c r="BN19" s="619"/>
      <c r="BO19" s="620">
        <v>0.1</v>
      </c>
      <c r="BP19" s="620"/>
      <c r="BQ19" s="620"/>
      <c r="BR19" s="620"/>
      <c r="BS19" s="621" t="s">
        <v>61</v>
      </c>
      <c r="BT19" s="621"/>
      <c r="BU19" s="621"/>
      <c r="BV19" s="621"/>
      <c r="BW19" s="621"/>
      <c r="BX19" s="621"/>
      <c r="BY19" s="621"/>
      <c r="BZ19" s="621"/>
      <c r="CA19" s="621"/>
      <c r="CB19" s="625"/>
      <c r="CD19" s="614" t="s">
        <v>204</v>
      </c>
      <c r="CE19" s="615"/>
      <c r="CF19" s="615"/>
      <c r="CG19" s="615"/>
      <c r="CH19" s="615"/>
      <c r="CI19" s="615"/>
      <c r="CJ19" s="615"/>
      <c r="CK19" s="615"/>
      <c r="CL19" s="615"/>
      <c r="CM19" s="615"/>
      <c r="CN19" s="615"/>
      <c r="CO19" s="615"/>
      <c r="CP19" s="615"/>
      <c r="CQ19" s="616"/>
      <c r="CR19" s="617" t="s">
        <v>61</v>
      </c>
      <c r="CS19" s="618"/>
      <c r="CT19" s="618"/>
      <c r="CU19" s="618"/>
      <c r="CV19" s="618"/>
      <c r="CW19" s="618"/>
      <c r="CX19" s="618"/>
      <c r="CY19" s="619"/>
      <c r="CZ19" s="620" t="s">
        <v>61</v>
      </c>
      <c r="DA19" s="620"/>
      <c r="DB19" s="620"/>
      <c r="DC19" s="620"/>
      <c r="DD19" s="626" t="s">
        <v>61</v>
      </c>
      <c r="DE19" s="618"/>
      <c r="DF19" s="618"/>
      <c r="DG19" s="618"/>
      <c r="DH19" s="618"/>
      <c r="DI19" s="618"/>
      <c r="DJ19" s="618"/>
      <c r="DK19" s="618"/>
      <c r="DL19" s="618"/>
      <c r="DM19" s="618"/>
      <c r="DN19" s="618"/>
      <c r="DO19" s="618"/>
      <c r="DP19" s="619"/>
      <c r="DQ19" s="626" t="s">
        <v>61</v>
      </c>
      <c r="DR19" s="618"/>
      <c r="DS19" s="618"/>
      <c r="DT19" s="618"/>
      <c r="DU19" s="618"/>
      <c r="DV19" s="618"/>
      <c r="DW19" s="618"/>
      <c r="DX19" s="618"/>
      <c r="DY19" s="618"/>
      <c r="DZ19" s="618"/>
      <c r="EA19" s="618"/>
      <c r="EB19" s="618"/>
      <c r="EC19" s="627"/>
    </row>
    <row r="20" spans="2:133" ht="11.25" customHeight="1" x14ac:dyDescent="0.15">
      <c r="B20" s="630" t="s">
        <v>205</v>
      </c>
      <c r="C20" s="631"/>
      <c r="D20" s="631"/>
      <c r="E20" s="631"/>
      <c r="F20" s="631"/>
      <c r="G20" s="631"/>
      <c r="H20" s="631"/>
      <c r="I20" s="631"/>
      <c r="J20" s="631"/>
      <c r="K20" s="631"/>
      <c r="L20" s="631"/>
      <c r="M20" s="631"/>
      <c r="N20" s="631"/>
      <c r="O20" s="631"/>
      <c r="P20" s="631"/>
      <c r="Q20" s="632"/>
      <c r="R20" s="617" t="s">
        <v>61</v>
      </c>
      <c r="S20" s="618"/>
      <c r="T20" s="618"/>
      <c r="U20" s="618"/>
      <c r="V20" s="618"/>
      <c r="W20" s="618"/>
      <c r="X20" s="618"/>
      <c r="Y20" s="619"/>
      <c r="Z20" s="620" t="s">
        <v>61</v>
      </c>
      <c r="AA20" s="620"/>
      <c r="AB20" s="620"/>
      <c r="AC20" s="620"/>
      <c r="AD20" s="621" t="s">
        <v>61</v>
      </c>
      <c r="AE20" s="621"/>
      <c r="AF20" s="621"/>
      <c r="AG20" s="621"/>
      <c r="AH20" s="621"/>
      <c r="AI20" s="621"/>
      <c r="AJ20" s="621"/>
      <c r="AK20" s="621"/>
      <c r="AL20" s="622" t="s">
        <v>61</v>
      </c>
      <c r="AM20" s="623"/>
      <c r="AN20" s="623"/>
      <c r="AO20" s="624"/>
      <c r="AP20" s="614" t="s">
        <v>206</v>
      </c>
      <c r="AQ20" s="615"/>
      <c r="AR20" s="615"/>
      <c r="AS20" s="615"/>
      <c r="AT20" s="615"/>
      <c r="AU20" s="615"/>
      <c r="AV20" s="615"/>
      <c r="AW20" s="615"/>
      <c r="AX20" s="615"/>
      <c r="AY20" s="615"/>
      <c r="AZ20" s="615"/>
      <c r="BA20" s="615"/>
      <c r="BB20" s="615"/>
      <c r="BC20" s="615"/>
      <c r="BD20" s="615"/>
      <c r="BE20" s="615"/>
      <c r="BF20" s="616"/>
      <c r="BG20" s="617">
        <v>1965</v>
      </c>
      <c r="BH20" s="618"/>
      <c r="BI20" s="618"/>
      <c r="BJ20" s="618"/>
      <c r="BK20" s="618"/>
      <c r="BL20" s="618"/>
      <c r="BM20" s="618"/>
      <c r="BN20" s="619"/>
      <c r="BO20" s="620">
        <v>0.1</v>
      </c>
      <c r="BP20" s="620"/>
      <c r="BQ20" s="620"/>
      <c r="BR20" s="620"/>
      <c r="BS20" s="621" t="s">
        <v>61</v>
      </c>
      <c r="BT20" s="621"/>
      <c r="BU20" s="621"/>
      <c r="BV20" s="621"/>
      <c r="BW20" s="621"/>
      <c r="BX20" s="621"/>
      <c r="BY20" s="621"/>
      <c r="BZ20" s="621"/>
      <c r="CA20" s="621"/>
      <c r="CB20" s="625"/>
      <c r="CD20" s="614" t="s">
        <v>207</v>
      </c>
      <c r="CE20" s="615"/>
      <c r="CF20" s="615"/>
      <c r="CG20" s="615"/>
      <c r="CH20" s="615"/>
      <c r="CI20" s="615"/>
      <c r="CJ20" s="615"/>
      <c r="CK20" s="615"/>
      <c r="CL20" s="615"/>
      <c r="CM20" s="615"/>
      <c r="CN20" s="615"/>
      <c r="CO20" s="615"/>
      <c r="CP20" s="615"/>
      <c r="CQ20" s="616"/>
      <c r="CR20" s="617">
        <v>9048159</v>
      </c>
      <c r="CS20" s="618"/>
      <c r="CT20" s="618"/>
      <c r="CU20" s="618"/>
      <c r="CV20" s="618"/>
      <c r="CW20" s="618"/>
      <c r="CX20" s="618"/>
      <c r="CY20" s="619"/>
      <c r="CZ20" s="620">
        <v>100</v>
      </c>
      <c r="DA20" s="620"/>
      <c r="DB20" s="620"/>
      <c r="DC20" s="620"/>
      <c r="DD20" s="626">
        <v>448444</v>
      </c>
      <c r="DE20" s="618"/>
      <c r="DF20" s="618"/>
      <c r="DG20" s="618"/>
      <c r="DH20" s="618"/>
      <c r="DI20" s="618"/>
      <c r="DJ20" s="618"/>
      <c r="DK20" s="618"/>
      <c r="DL20" s="618"/>
      <c r="DM20" s="618"/>
      <c r="DN20" s="618"/>
      <c r="DO20" s="618"/>
      <c r="DP20" s="619"/>
      <c r="DQ20" s="626">
        <v>4954117</v>
      </c>
      <c r="DR20" s="618"/>
      <c r="DS20" s="618"/>
      <c r="DT20" s="618"/>
      <c r="DU20" s="618"/>
      <c r="DV20" s="618"/>
      <c r="DW20" s="618"/>
      <c r="DX20" s="618"/>
      <c r="DY20" s="618"/>
      <c r="DZ20" s="618"/>
      <c r="EA20" s="618"/>
      <c r="EB20" s="618"/>
      <c r="EC20" s="627"/>
    </row>
    <row r="21" spans="2:133" ht="11.25" customHeight="1" x14ac:dyDescent="0.15">
      <c r="B21" s="614" t="s">
        <v>208</v>
      </c>
      <c r="C21" s="615"/>
      <c r="D21" s="615"/>
      <c r="E21" s="615"/>
      <c r="F21" s="615"/>
      <c r="G21" s="615"/>
      <c r="H21" s="615"/>
      <c r="I21" s="615"/>
      <c r="J21" s="615"/>
      <c r="K21" s="615"/>
      <c r="L21" s="615"/>
      <c r="M21" s="615"/>
      <c r="N21" s="615"/>
      <c r="O21" s="615"/>
      <c r="P21" s="615"/>
      <c r="Q21" s="616"/>
      <c r="R21" s="617">
        <v>1551531</v>
      </c>
      <c r="S21" s="618"/>
      <c r="T21" s="618"/>
      <c r="U21" s="618"/>
      <c r="V21" s="618"/>
      <c r="W21" s="618"/>
      <c r="X21" s="618"/>
      <c r="Y21" s="619"/>
      <c r="Z21" s="620">
        <v>16.5</v>
      </c>
      <c r="AA21" s="620"/>
      <c r="AB21" s="620"/>
      <c r="AC21" s="620"/>
      <c r="AD21" s="621">
        <v>1371337</v>
      </c>
      <c r="AE21" s="621"/>
      <c r="AF21" s="621"/>
      <c r="AG21" s="621"/>
      <c r="AH21" s="621"/>
      <c r="AI21" s="621"/>
      <c r="AJ21" s="621"/>
      <c r="AK21" s="621"/>
      <c r="AL21" s="622">
        <v>30.3</v>
      </c>
      <c r="AM21" s="623"/>
      <c r="AN21" s="623"/>
      <c r="AO21" s="624"/>
      <c r="AP21" s="614" t="s">
        <v>209</v>
      </c>
      <c r="AQ21" s="633"/>
      <c r="AR21" s="633"/>
      <c r="AS21" s="633"/>
      <c r="AT21" s="633"/>
      <c r="AU21" s="633"/>
      <c r="AV21" s="633"/>
      <c r="AW21" s="633"/>
      <c r="AX21" s="633"/>
      <c r="AY21" s="633"/>
      <c r="AZ21" s="633"/>
      <c r="BA21" s="633"/>
      <c r="BB21" s="633"/>
      <c r="BC21" s="633"/>
      <c r="BD21" s="633"/>
      <c r="BE21" s="633"/>
      <c r="BF21" s="634"/>
      <c r="BG21" s="617">
        <v>1965</v>
      </c>
      <c r="BH21" s="618"/>
      <c r="BI21" s="618"/>
      <c r="BJ21" s="618"/>
      <c r="BK21" s="618"/>
      <c r="BL21" s="618"/>
      <c r="BM21" s="618"/>
      <c r="BN21" s="619"/>
      <c r="BO21" s="620">
        <v>0.1</v>
      </c>
      <c r="BP21" s="620"/>
      <c r="BQ21" s="620"/>
      <c r="BR21" s="620"/>
      <c r="BS21" s="621" t="s">
        <v>61</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210</v>
      </c>
      <c r="C22" s="615"/>
      <c r="D22" s="615"/>
      <c r="E22" s="615"/>
      <c r="F22" s="615"/>
      <c r="G22" s="615"/>
      <c r="H22" s="615"/>
      <c r="I22" s="615"/>
      <c r="J22" s="615"/>
      <c r="K22" s="615"/>
      <c r="L22" s="615"/>
      <c r="M22" s="615"/>
      <c r="N22" s="615"/>
      <c r="O22" s="615"/>
      <c r="P22" s="615"/>
      <c r="Q22" s="616"/>
      <c r="R22" s="617">
        <v>1371337</v>
      </c>
      <c r="S22" s="618"/>
      <c r="T22" s="618"/>
      <c r="U22" s="618"/>
      <c r="V22" s="618"/>
      <c r="W22" s="618"/>
      <c r="X22" s="618"/>
      <c r="Y22" s="619"/>
      <c r="Z22" s="620">
        <v>14.6</v>
      </c>
      <c r="AA22" s="620"/>
      <c r="AB22" s="620"/>
      <c r="AC22" s="620"/>
      <c r="AD22" s="621">
        <v>1371337</v>
      </c>
      <c r="AE22" s="621"/>
      <c r="AF22" s="621"/>
      <c r="AG22" s="621"/>
      <c r="AH22" s="621"/>
      <c r="AI22" s="621"/>
      <c r="AJ22" s="621"/>
      <c r="AK22" s="621"/>
      <c r="AL22" s="622">
        <v>30.3</v>
      </c>
      <c r="AM22" s="623"/>
      <c r="AN22" s="623"/>
      <c r="AO22" s="624"/>
      <c r="AP22" s="614" t="s">
        <v>211</v>
      </c>
      <c r="AQ22" s="633"/>
      <c r="AR22" s="633"/>
      <c r="AS22" s="633"/>
      <c r="AT22" s="633"/>
      <c r="AU22" s="633"/>
      <c r="AV22" s="633"/>
      <c r="AW22" s="633"/>
      <c r="AX22" s="633"/>
      <c r="AY22" s="633"/>
      <c r="AZ22" s="633"/>
      <c r="BA22" s="633"/>
      <c r="BB22" s="633"/>
      <c r="BC22" s="633"/>
      <c r="BD22" s="633"/>
      <c r="BE22" s="633"/>
      <c r="BF22" s="634"/>
      <c r="BG22" s="617" t="s">
        <v>61</v>
      </c>
      <c r="BH22" s="618"/>
      <c r="BI22" s="618"/>
      <c r="BJ22" s="618"/>
      <c r="BK22" s="618"/>
      <c r="BL22" s="618"/>
      <c r="BM22" s="618"/>
      <c r="BN22" s="619"/>
      <c r="BO22" s="620" t="s">
        <v>61</v>
      </c>
      <c r="BP22" s="620"/>
      <c r="BQ22" s="620"/>
      <c r="BR22" s="620"/>
      <c r="BS22" s="621" t="s">
        <v>61</v>
      </c>
      <c r="BT22" s="621"/>
      <c r="BU22" s="621"/>
      <c r="BV22" s="621"/>
      <c r="BW22" s="621"/>
      <c r="BX22" s="621"/>
      <c r="BY22" s="621"/>
      <c r="BZ22" s="621"/>
      <c r="CA22" s="621"/>
      <c r="CB22" s="625"/>
      <c r="CD22" s="599" t="s">
        <v>212</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213</v>
      </c>
      <c r="C23" s="615"/>
      <c r="D23" s="615"/>
      <c r="E23" s="615"/>
      <c r="F23" s="615"/>
      <c r="G23" s="615"/>
      <c r="H23" s="615"/>
      <c r="I23" s="615"/>
      <c r="J23" s="615"/>
      <c r="K23" s="615"/>
      <c r="L23" s="615"/>
      <c r="M23" s="615"/>
      <c r="N23" s="615"/>
      <c r="O23" s="615"/>
      <c r="P23" s="615"/>
      <c r="Q23" s="616"/>
      <c r="R23" s="617">
        <v>180194</v>
      </c>
      <c r="S23" s="618"/>
      <c r="T23" s="618"/>
      <c r="U23" s="618"/>
      <c r="V23" s="618"/>
      <c r="W23" s="618"/>
      <c r="X23" s="618"/>
      <c r="Y23" s="619"/>
      <c r="Z23" s="620">
        <v>1.9</v>
      </c>
      <c r="AA23" s="620"/>
      <c r="AB23" s="620"/>
      <c r="AC23" s="620"/>
      <c r="AD23" s="621" t="s">
        <v>61</v>
      </c>
      <c r="AE23" s="621"/>
      <c r="AF23" s="621"/>
      <c r="AG23" s="621"/>
      <c r="AH23" s="621"/>
      <c r="AI23" s="621"/>
      <c r="AJ23" s="621"/>
      <c r="AK23" s="621"/>
      <c r="AL23" s="622" t="s">
        <v>61</v>
      </c>
      <c r="AM23" s="623"/>
      <c r="AN23" s="623"/>
      <c r="AO23" s="624"/>
      <c r="AP23" s="614" t="s">
        <v>214</v>
      </c>
      <c r="AQ23" s="633"/>
      <c r="AR23" s="633"/>
      <c r="AS23" s="633"/>
      <c r="AT23" s="633"/>
      <c r="AU23" s="633"/>
      <c r="AV23" s="633"/>
      <c r="AW23" s="633"/>
      <c r="AX23" s="633"/>
      <c r="AY23" s="633"/>
      <c r="AZ23" s="633"/>
      <c r="BA23" s="633"/>
      <c r="BB23" s="633"/>
      <c r="BC23" s="633"/>
      <c r="BD23" s="633"/>
      <c r="BE23" s="633"/>
      <c r="BF23" s="634"/>
      <c r="BG23" s="617" t="s">
        <v>61</v>
      </c>
      <c r="BH23" s="618"/>
      <c r="BI23" s="618"/>
      <c r="BJ23" s="618"/>
      <c r="BK23" s="618"/>
      <c r="BL23" s="618"/>
      <c r="BM23" s="618"/>
      <c r="BN23" s="619"/>
      <c r="BO23" s="620" t="s">
        <v>61</v>
      </c>
      <c r="BP23" s="620"/>
      <c r="BQ23" s="620"/>
      <c r="BR23" s="620"/>
      <c r="BS23" s="621" t="s">
        <v>61</v>
      </c>
      <c r="BT23" s="621"/>
      <c r="BU23" s="621"/>
      <c r="BV23" s="621"/>
      <c r="BW23" s="621"/>
      <c r="BX23" s="621"/>
      <c r="BY23" s="621"/>
      <c r="BZ23" s="621"/>
      <c r="CA23" s="621"/>
      <c r="CB23" s="625"/>
      <c r="CD23" s="599" t="s">
        <v>154</v>
      </c>
      <c r="CE23" s="600"/>
      <c r="CF23" s="600"/>
      <c r="CG23" s="600"/>
      <c r="CH23" s="600"/>
      <c r="CI23" s="600"/>
      <c r="CJ23" s="600"/>
      <c r="CK23" s="600"/>
      <c r="CL23" s="600"/>
      <c r="CM23" s="600"/>
      <c r="CN23" s="600"/>
      <c r="CO23" s="600"/>
      <c r="CP23" s="600"/>
      <c r="CQ23" s="601"/>
      <c r="CR23" s="599" t="s">
        <v>215</v>
      </c>
      <c r="CS23" s="600"/>
      <c r="CT23" s="600"/>
      <c r="CU23" s="600"/>
      <c r="CV23" s="600"/>
      <c r="CW23" s="600"/>
      <c r="CX23" s="600"/>
      <c r="CY23" s="601"/>
      <c r="CZ23" s="599" t="s">
        <v>216</v>
      </c>
      <c r="DA23" s="600"/>
      <c r="DB23" s="600"/>
      <c r="DC23" s="601"/>
      <c r="DD23" s="599" t="s">
        <v>217</v>
      </c>
      <c r="DE23" s="600"/>
      <c r="DF23" s="600"/>
      <c r="DG23" s="600"/>
      <c r="DH23" s="600"/>
      <c r="DI23" s="600"/>
      <c r="DJ23" s="600"/>
      <c r="DK23" s="601"/>
      <c r="DL23" s="644" t="s">
        <v>218</v>
      </c>
      <c r="DM23" s="645"/>
      <c r="DN23" s="645"/>
      <c r="DO23" s="645"/>
      <c r="DP23" s="645"/>
      <c r="DQ23" s="645"/>
      <c r="DR23" s="645"/>
      <c r="DS23" s="645"/>
      <c r="DT23" s="645"/>
      <c r="DU23" s="645"/>
      <c r="DV23" s="646"/>
      <c r="DW23" s="599" t="s">
        <v>219</v>
      </c>
      <c r="DX23" s="600"/>
      <c r="DY23" s="600"/>
      <c r="DZ23" s="600"/>
      <c r="EA23" s="600"/>
      <c r="EB23" s="600"/>
      <c r="EC23" s="601"/>
    </row>
    <row r="24" spans="2:133" ht="11.25" customHeight="1" x14ac:dyDescent="0.15">
      <c r="B24" s="614" t="s">
        <v>220</v>
      </c>
      <c r="C24" s="615"/>
      <c r="D24" s="615"/>
      <c r="E24" s="615"/>
      <c r="F24" s="615"/>
      <c r="G24" s="615"/>
      <c r="H24" s="615"/>
      <c r="I24" s="615"/>
      <c r="J24" s="615"/>
      <c r="K24" s="615"/>
      <c r="L24" s="615"/>
      <c r="M24" s="615"/>
      <c r="N24" s="615"/>
      <c r="O24" s="615"/>
      <c r="P24" s="615"/>
      <c r="Q24" s="616"/>
      <c r="R24" s="617" t="s">
        <v>61</v>
      </c>
      <c r="S24" s="618"/>
      <c r="T24" s="618"/>
      <c r="U24" s="618"/>
      <c r="V24" s="618"/>
      <c r="W24" s="618"/>
      <c r="X24" s="618"/>
      <c r="Y24" s="619"/>
      <c r="Z24" s="620" t="s">
        <v>61</v>
      </c>
      <c r="AA24" s="620"/>
      <c r="AB24" s="620"/>
      <c r="AC24" s="620"/>
      <c r="AD24" s="621" t="s">
        <v>61</v>
      </c>
      <c r="AE24" s="621"/>
      <c r="AF24" s="621"/>
      <c r="AG24" s="621"/>
      <c r="AH24" s="621"/>
      <c r="AI24" s="621"/>
      <c r="AJ24" s="621"/>
      <c r="AK24" s="621"/>
      <c r="AL24" s="622" t="s">
        <v>61</v>
      </c>
      <c r="AM24" s="623"/>
      <c r="AN24" s="623"/>
      <c r="AO24" s="624"/>
      <c r="AP24" s="614" t="s">
        <v>221</v>
      </c>
      <c r="AQ24" s="633"/>
      <c r="AR24" s="633"/>
      <c r="AS24" s="633"/>
      <c r="AT24" s="633"/>
      <c r="AU24" s="633"/>
      <c r="AV24" s="633"/>
      <c r="AW24" s="633"/>
      <c r="AX24" s="633"/>
      <c r="AY24" s="633"/>
      <c r="AZ24" s="633"/>
      <c r="BA24" s="633"/>
      <c r="BB24" s="633"/>
      <c r="BC24" s="633"/>
      <c r="BD24" s="633"/>
      <c r="BE24" s="633"/>
      <c r="BF24" s="634"/>
      <c r="BG24" s="617" t="s">
        <v>61</v>
      </c>
      <c r="BH24" s="618"/>
      <c r="BI24" s="618"/>
      <c r="BJ24" s="618"/>
      <c r="BK24" s="618"/>
      <c r="BL24" s="618"/>
      <c r="BM24" s="618"/>
      <c r="BN24" s="619"/>
      <c r="BO24" s="620" t="s">
        <v>61</v>
      </c>
      <c r="BP24" s="620"/>
      <c r="BQ24" s="620"/>
      <c r="BR24" s="620"/>
      <c r="BS24" s="621" t="s">
        <v>61</v>
      </c>
      <c r="BT24" s="621"/>
      <c r="BU24" s="621"/>
      <c r="BV24" s="621"/>
      <c r="BW24" s="621"/>
      <c r="BX24" s="621"/>
      <c r="BY24" s="621"/>
      <c r="BZ24" s="621"/>
      <c r="CA24" s="621"/>
      <c r="CB24" s="625"/>
      <c r="CD24" s="603" t="s">
        <v>222</v>
      </c>
      <c r="CE24" s="604"/>
      <c r="CF24" s="604"/>
      <c r="CG24" s="604"/>
      <c r="CH24" s="604"/>
      <c r="CI24" s="604"/>
      <c r="CJ24" s="604"/>
      <c r="CK24" s="604"/>
      <c r="CL24" s="604"/>
      <c r="CM24" s="604"/>
      <c r="CN24" s="604"/>
      <c r="CO24" s="604"/>
      <c r="CP24" s="604"/>
      <c r="CQ24" s="605"/>
      <c r="CR24" s="606">
        <v>4022796</v>
      </c>
      <c r="CS24" s="607"/>
      <c r="CT24" s="607"/>
      <c r="CU24" s="607"/>
      <c r="CV24" s="607"/>
      <c r="CW24" s="607"/>
      <c r="CX24" s="607"/>
      <c r="CY24" s="608"/>
      <c r="CZ24" s="611">
        <v>44.5</v>
      </c>
      <c r="DA24" s="612"/>
      <c r="DB24" s="612"/>
      <c r="DC24" s="628"/>
      <c r="DD24" s="647">
        <v>2615902</v>
      </c>
      <c r="DE24" s="607"/>
      <c r="DF24" s="607"/>
      <c r="DG24" s="607"/>
      <c r="DH24" s="607"/>
      <c r="DI24" s="607"/>
      <c r="DJ24" s="607"/>
      <c r="DK24" s="608"/>
      <c r="DL24" s="647">
        <v>2362599</v>
      </c>
      <c r="DM24" s="607"/>
      <c r="DN24" s="607"/>
      <c r="DO24" s="607"/>
      <c r="DP24" s="607"/>
      <c r="DQ24" s="607"/>
      <c r="DR24" s="607"/>
      <c r="DS24" s="607"/>
      <c r="DT24" s="607"/>
      <c r="DU24" s="607"/>
      <c r="DV24" s="608"/>
      <c r="DW24" s="611">
        <v>51.7</v>
      </c>
      <c r="DX24" s="612"/>
      <c r="DY24" s="612"/>
      <c r="DZ24" s="612"/>
      <c r="EA24" s="612"/>
      <c r="EB24" s="612"/>
      <c r="EC24" s="613"/>
    </row>
    <row r="25" spans="2:133" ht="11.25" customHeight="1" x14ac:dyDescent="0.15">
      <c r="B25" s="614" t="s">
        <v>223</v>
      </c>
      <c r="C25" s="615"/>
      <c r="D25" s="615"/>
      <c r="E25" s="615"/>
      <c r="F25" s="615"/>
      <c r="G25" s="615"/>
      <c r="H25" s="615"/>
      <c r="I25" s="615"/>
      <c r="J25" s="615"/>
      <c r="K25" s="615"/>
      <c r="L25" s="615"/>
      <c r="M25" s="615"/>
      <c r="N25" s="615"/>
      <c r="O25" s="615"/>
      <c r="P25" s="615"/>
      <c r="Q25" s="616"/>
      <c r="R25" s="617">
        <v>4690306</v>
      </c>
      <c r="S25" s="618"/>
      <c r="T25" s="618"/>
      <c r="U25" s="618"/>
      <c r="V25" s="618"/>
      <c r="W25" s="618"/>
      <c r="X25" s="618"/>
      <c r="Y25" s="619"/>
      <c r="Z25" s="620">
        <v>50</v>
      </c>
      <c r="AA25" s="620"/>
      <c r="AB25" s="620"/>
      <c r="AC25" s="620"/>
      <c r="AD25" s="621">
        <v>4510112</v>
      </c>
      <c r="AE25" s="621"/>
      <c r="AF25" s="621"/>
      <c r="AG25" s="621"/>
      <c r="AH25" s="621"/>
      <c r="AI25" s="621"/>
      <c r="AJ25" s="621"/>
      <c r="AK25" s="621"/>
      <c r="AL25" s="622">
        <v>99.6</v>
      </c>
      <c r="AM25" s="623"/>
      <c r="AN25" s="623"/>
      <c r="AO25" s="624"/>
      <c r="AP25" s="614" t="s">
        <v>224</v>
      </c>
      <c r="AQ25" s="633"/>
      <c r="AR25" s="633"/>
      <c r="AS25" s="633"/>
      <c r="AT25" s="633"/>
      <c r="AU25" s="633"/>
      <c r="AV25" s="633"/>
      <c r="AW25" s="633"/>
      <c r="AX25" s="633"/>
      <c r="AY25" s="633"/>
      <c r="AZ25" s="633"/>
      <c r="BA25" s="633"/>
      <c r="BB25" s="633"/>
      <c r="BC25" s="633"/>
      <c r="BD25" s="633"/>
      <c r="BE25" s="633"/>
      <c r="BF25" s="634"/>
      <c r="BG25" s="617" t="s">
        <v>61</v>
      </c>
      <c r="BH25" s="618"/>
      <c r="BI25" s="618"/>
      <c r="BJ25" s="618"/>
      <c r="BK25" s="618"/>
      <c r="BL25" s="618"/>
      <c r="BM25" s="618"/>
      <c r="BN25" s="619"/>
      <c r="BO25" s="620" t="s">
        <v>61</v>
      </c>
      <c r="BP25" s="620"/>
      <c r="BQ25" s="620"/>
      <c r="BR25" s="620"/>
      <c r="BS25" s="621" t="s">
        <v>61</v>
      </c>
      <c r="BT25" s="621"/>
      <c r="BU25" s="621"/>
      <c r="BV25" s="621"/>
      <c r="BW25" s="621"/>
      <c r="BX25" s="621"/>
      <c r="BY25" s="621"/>
      <c r="BZ25" s="621"/>
      <c r="CA25" s="621"/>
      <c r="CB25" s="625"/>
      <c r="CD25" s="614" t="s">
        <v>225</v>
      </c>
      <c r="CE25" s="615"/>
      <c r="CF25" s="615"/>
      <c r="CG25" s="615"/>
      <c r="CH25" s="615"/>
      <c r="CI25" s="615"/>
      <c r="CJ25" s="615"/>
      <c r="CK25" s="615"/>
      <c r="CL25" s="615"/>
      <c r="CM25" s="615"/>
      <c r="CN25" s="615"/>
      <c r="CO25" s="615"/>
      <c r="CP25" s="615"/>
      <c r="CQ25" s="616"/>
      <c r="CR25" s="617">
        <v>1538478</v>
      </c>
      <c r="CS25" s="648"/>
      <c r="CT25" s="648"/>
      <c r="CU25" s="648"/>
      <c r="CV25" s="648"/>
      <c r="CW25" s="648"/>
      <c r="CX25" s="648"/>
      <c r="CY25" s="649"/>
      <c r="CZ25" s="622">
        <v>17</v>
      </c>
      <c r="DA25" s="650"/>
      <c r="DB25" s="650"/>
      <c r="DC25" s="652"/>
      <c r="DD25" s="626">
        <v>1380632</v>
      </c>
      <c r="DE25" s="648"/>
      <c r="DF25" s="648"/>
      <c r="DG25" s="648"/>
      <c r="DH25" s="648"/>
      <c r="DI25" s="648"/>
      <c r="DJ25" s="648"/>
      <c r="DK25" s="649"/>
      <c r="DL25" s="626">
        <v>1303217</v>
      </c>
      <c r="DM25" s="648"/>
      <c r="DN25" s="648"/>
      <c r="DO25" s="648"/>
      <c r="DP25" s="648"/>
      <c r="DQ25" s="648"/>
      <c r="DR25" s="648"/>
      <c r="DS25" s="648"/>
      <c r="DT25" s="648"/>
      <c r="DU25" s="648"/>
      <c r="DV25" s="649"/>
      <c r="DW25" s="622">
        <v>28.5</v>
      </c>
      <c r="DX25" s="650"/>
      <c r="DY25" s="650"/>
      <c r="DZ25" s="650"/>
      <c r="EA25" s="650"/>
      <c r="EB25" s="650"/>
      <c r="EC25" s="651"/>
    </row>
    <row r="26" spans="2:133" ht="11.25" customHeight="1" x14ac:dyDescent="0.15">
      <c r="B26" s="614" t="s">
        <v>226</v>
      </c>
      <c r="C26" s="615"/>
      <c r="D26" s="615"/>
      <c r="E26" s="615"/>
      <c r="F26" s="615"/>
      <c r="G26" s="615"/>
      <c r="H26" s="615"/>
      <c r="I26" s="615"/>
      <c r="J26" s="615"/>
      <c r="K26" s="615"/>
      <c r="L26" s="615"/>
      <c r="M26" s="615"/>
      <c r="N26" s="615"/>
      <c r="O26" s="615"/>
      <c r="P26" s="615"/>
      <c r="Q26" s="616"/>
      <c r="R26" s="617">
        <v>1884</v>
      </c>
      <c r="S26" s="618"/>
      <c r="T26" s="618"/>
      <c r="U26" s="618"/>
      <c r="V26" s="618"/>
      <c r="W26" s="618"/>
      <c r="X26" s="618"/>
      <c r="Y26" s="619"/>
      <c r="Z26" s="620">
        <v>0</v>
      </c>
      <c r="AA26" s="620"/>
      <c r="AB26" s="620"/>
      <c r="AC26" s="620"/>
      <c r="AD26" s="621">
        <v>1884</v>
      </c>
      <c r="AE26" s="621"/>
      <c r="AF26" s="621"/>
      <c r="AG26" s="621"/>
      <c r="AH26" s="621"/>
      <c r="AI26" s="621"/>
      <c r="AJ26" s="621"/>
      <c r="AK26" s="621"/>
      <c r="AL26" s="622">
        <v>0</v>
      </c>
      <c r="AM26" s="623"/>
      <c r="AN26" s="623"/>
      <c r="AO26" s="624"/>
      <c r="AP26" s="614" t="s">
        <v>227</v>
      </c>
      <c r="AQ26" s="633"/>
      <c r="AR26" s="633"/>
      <c r="AS26" s="633"/>
      <c r="AT26" s="633"/>
      <c r="AU26" s="633"/>
      <c r="AV26" s="633"/>
      <c r="AW26" s="633"/>
      <c r="AX26" s="633"/>
      <c r="AY26" s="633"/>
      <c r="AZ26" s="633"/>
      <c r="BA26" s="633"/>
      <c r="BB26" s="633"/>
      <c r="BC26" s="633"/>
      <c r="BD26" s="633"/>
      <c r="BE26" s="633"/>
      <c r="BF26" s="634"/>
      <c r="BG26" s="617" t="s">
        <v>61</v>
      </c>
      <c r="BH26" s="618"/>
      <c r="BI26" s="618"/>
      <c r="BJ26" s="618"/>
      <c r="BK26" s="618"/>
      <c r="BL26" s="618"/>
      <c r="BM26" s="618"/>
      <c r="BN26" s="619"/>
      <c r="BO26" s="620" t="s">
        <v>61</v>
      </c>
      <c r="BP26" s="620"/>
      <c r="BQ26" s="620"/>
      <c r="BR26" s="620"/>
      <c r="BS26" s="621" t="s">
        <v>61</v>
      </c>
      <c r="BT26" s="621"/>
      <c r="BU26" s="621"/>
      <c r="BV26" s="621"/>
      <c r="BW26" s="621"/>
      <c r="BX26" s="621"/>
      <c r="BY26" s="621"/>
      <c r="BZ26" s="621"/>
      <c r="CA26" s="621"/>
      <c r="CB26" s="625"/>
      <c r="CD26" s="614" t="s">
        <v>228</v>
      </c>
      <c r="CE26" s="615"/>
      <c r="CF26" s="615"/>
      <c r="CG26" s="615"/>
      <c r="CH26" s="615"/>
      <c r="CI26" s="615"/>
      <c r="CJ26" s="615"/>
      <c r="CK26" s="615"/>
      <c r="CL26" s="615"/>
      <c r="CM26" s="615"/>
      <c r="CN26" s="615"/>
      <c r="CO26" s="615"/>
      <c r="CP26" s="615"/>
      <c r="CQ26" s="616"/>
      <c r="CR26" s="617">
        <v>859795</v>
      </c>
      <c r="CS26" s="618"/>
      <c r="CT26" s="618"/>
      <c r="CU26" s="618"/>
      <c r="CV26" s="618"/>
      <c r="CW26" s="618"/>
      <c r="CX26" s="618"/>
      <c r="CY26" s="619"/>
      <c r="CZ26" s="622">
        <v>9.5</v>
      </c>
      <c r="DA26" s="650"/>
      <c r="DB26" s="650"/>
      <c r="DC26" s="652"/>
      <c r="DD26" s="626">
        <v>803639</v>
      </c>
      <c r="DE26" s="618"/>
      <c r="DF26" s="618"/>
      <c r="DG26" s="618"/>
      <c r="DH26" s="618"/>
      <c r="DI26" s="618"/>
      <c r="DJ26" s="618"/>
      <c r="DK26" s="619"/>
      <c r="DL26" s="626" t="s">
        <v>61</v>
      </c>
      <c r="DM26" s="618"/>
      <c r="DN26" s="618"/>
      <c r="DO26" s="618"/>
      <c r="DP26" s="618"/>
      <c r="DQ26" s="618"/>
      <c r="DR26" s="618"/>
      <c r="DS26" s="618"/>
      <c r="DT26" s="618"/>
      <c r="DU26" s="618"/>
      <c r="DV26" s="619"/>
      <c r="DW26" s="622" t="s">
        <v>61</v>
      </c>
      <c r="DX26" s="650"/>
      <c r="DY26" s="650"/>
      <c r="DZ26" s="650"/>
      <c r="EA26" s="650"/>
      <c r="EB26" s="650"/>
      <c r="EC26" s="651"/>
    </row>
    <row r="27" spans="2:133" ht="11.25" customHeight="1" x14ac:dyDescent="0.15">
      <c r="B27" s="614" t="s">
        <v>229</v>
      </c>
      <c r="C27" s="615"/>
      <c r="D27" s="615"/>
      <c r="E27" s="615"/>
      <c r="F27" s="615"/>
      <c r="G27" s="615"/>
      <c r="H27" s="615"/>
      <c r="I27" s="615"/>
      <c r="J27" s="615"/>
      <c r="K27" s="615"/>
      <c r="L27" s="615"/>
      <c r="M27" s="615"/>
      <c r="N27" s="615"/>
      <c r="O27" s="615"/>
      <c r="P27" s="615"/>
      <c r="Q27" s="616"/>
      <c r="R27" s="617">
        <v>23972</v>
      </c>
      <c r="S27" s="618"/>
      <c r="T27" s="618"/>
      <c r="U27" s="618"/>
      <c r="V27" s="618"/>
      <c r="W27" s="618"/>
      <c r="X27" s="618"/>
      <c r="Y27" s="619"/>
      <c r="Z27" s="620">
        <v>0.3</v>
      </c>
      <c r="AA27" s="620"/>
      <c r="AB27" s="620"/>
      <c r="AC27" s="620"/>
      <c r="AD27" s="621" t="s">
        <v>61</v>
      </c>
      <c r="AE27" s="621"/>
      <c r="AF27" s="621"/>
      <c r="AG27" s="621"/>
      <c r="AH27" s="621"/>
      <c r="AI27" s="621"/>
      <c r="AJ27" s="621"/>
      <c r="AK27" s="621"/>
      <c r="AL27" s="622" t="s">
        <v>61</v>
      </c>
      <c r="AM27" s="623"/>
      <c r="AN27" s="623"/>
      <c r="AO27" s="624"/>
      <c r="AP27" s="614" t="s">
        <v>230</v>
      </c>
      <c r="AQ27" s="615"/>
      <c r="AR27" s="615"/>
      <c r="AS27" s="615"/>
      <c r="AT27" s="615"/>
      <c r="AU27" s="615"/>
      <c r="AV27" s="615"/>
      <c r="AW27" s="615"/>
      <c r="AX27" s="615"/>
      <c r="AY27" s="615"/>
      <c r="AZ27" s="615"/>
      <c r="BA27" s="615"/>
      <c r="BB27" s="615"/>
      <c r="BC27" s="615"/>
      <c r="BD27" s="615"/>
      <c r="BE27" s="615"/>
      <c r="BF27" s="616"/>
      <c r="BG27" s="617">
        <v>2567934</v>
      </c>
      <c r="BH27" s="618"/>
      <c r="BI27" s="618"/>
      <c r="BJ27" s="618"/>
      <c r="BK27" s="618"/>
      <c r="BL27" s="618"/>
      <c r="BM27" s="618"/>
      <c r="BN27" s="619"/>
      <c r="BO27" s="620">
        <v>100</v>
      </c>
      <c r="BP27" s="620"/>
      <c r="BQ27" s="620"/>
      <c r="BR27" s="620"/>
      <c r="BS27" s="621">
        <v>36803</v>
      </c>
      <c r="BT27" s="621"/>
      <c r="BU27" s="621"/>
      <c r="BV27" s="621"/>
      <c r="BW27" s="621"/>
      <c r="BX27" s="621"/>
      <c r="BY27" s="621"/>
      <c r="BZ27" s="621"/>
      <c r="CA27" s="621"/>
      <c r="CB27" s="625"/>
      <c r="CD27" s="614" t="s">
        <v>231</v>
      </c>
      <c r="CE27" s="615"/>
      <c r="CF27" s="615"/>
      <c r="CG27" s="615"/>
      <c r="CH27" s="615"/>
      <c r="CI27" s="615"/>
      <c r="CJ27" s="615"/>
      <c r="CK27" s="615"/>
      <c r="CL27" s="615"/>
      <c r="CM27" s="615"/>
      <c r="CN27" s="615"/>
      <c r="CO27" s="615"/>
      <c r="CP27" s="615"/>
      <c r="CQ27" s="616"/>
      <c r="CR27" s="617">
        <v>1890810</v>
      </c>
      <c r="CS27" s="648"/>
      <c r="CT27" s="648"/>
      <c r="CU27" s="648"/>
      <c r="CV27" s="648"/>
      <c r="CW27" s="648"/>
      <c r="CX27" s="648"/>
      <c r="CY27" s="649"/>
      <c r="CZ27" s="622">
        <v>20.9</v>
      </c>
      <c r="DA27" s="650"/>
      <c r="DB27" s="650"/>
      <c r="DC27" s="652"/>
      <c r="DD27" s="626">
        <v>652903</v>
      </c>
      <c r="DE27" s="648"/>
      <c r="DF27" s="648"/>
      <c r="DG27" s="648"/>
      <c r="DH27" s="648"/>
      <c r="DI27" s="648"/>
      <c r="DJ27" s="648"/>
      <c r="DK27" s="649"/>
      <c r="DL27" s="626">
        <v>477015</v>
      </c>
      <c r="DM27" s="648"/>
      <c r="DN27" s="648"/>
      <c r="DO27" s="648"/>
      <c r="DP27" s="648"/>
      <c r="DQ27" s="648"/>
      <c r="DR27" s="648"/>
      <c r="DS27" s="648"/>
      <c r="DT27" s="648"/>
      <c r="DU27" s="648"/>
      <c r="DV27" s="649"/>
      <c r="DW27" s="622">
        <v>10.4</v>
      </c>
      <c r="DX27" s="650"/>
      <c r="DY27" s="650"/>
      <c r="DZ27" s="650"/>
      <c r="EA27" s="650"/>
      <c r="EB27" s="650"/>
      <c r="EC27" s="651"/>
    </row>
    <row r="28" spans="2:133" ht="11.25" customHeight="1" x14ac:dyDescent="0.15">
      <c r="B28" s="614" t="s">
        <v>232</v>
      </c>
      <c r="C28" s="615"/>
      <c r="D28" s="615"/>
      <c r="E28" s="615"/>
      <c r="F28" s="615"/>
      <c r="G28" s="615"/>
      <c r="H28" s="615"/>
      <c r="I28" s="615"/>
      <c r="J28" s="615"/>
      <c r="K28" s="615"/>
      <c r="L28" s="615"/>
      <c r="M28" s="615"/>
      <c r="N28" s="615"/>
      <c r="O28" s="615"/>
      <c r="P28" s="615"/>
      <c r="Q28" s="616"/>
      <c r="R28" s="617">
        <v>98285</v>
      </c>
      <c r="S28" s="618"/>
      <c r="T28" s="618"/>
      <c r="U28" s="618"/>
      <c r="V28" s="618"/>
      <c r="W28" s="618"/>
      <c r="X28" s="618"/>
      <c r="Y28" s="619"/>
      <c r="Z28" s="620">
        <v>1</v>
      </c>
      <c r="AA28" s="620"/>
      <c r="AB28" s="620"/>
      <c r="AC28" s="620"/>
      <c r="AD28" s="621">
        <v>8875</v>
      </c>
      <c r="AE28" s="621"/>
      <c r="AF28" s="621"/>
      <c r="AG28" s="621"/>
      <c r="AH28" s="621"/>
      <c r="AI28" s="621"/>
      <c r="AJ28" s="621"/>
      <c r="AK28" s="621"/>
      <c r="AL28" s="622">
        <v>0.2</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233</v>
      </c>
      <c r="CE28" s="615"/>
      <c r="CF28" s="615"/>
      <c r="CG28" s="615"/>
      <c r="CH28" s="615"/>
      <c r="CI28" s="615"/>
      <c r="CJ28" s="615"/>
      <c r="CK28" s="615"/>
      <c r="CL28" s="615"/>
      <c r="CM28" s="615"/>
      <c r="CN28" s="615"/>
      <c r="CO28" s="615"/>
      <c r="CP28" s="615"/>
      <c r="CQ28" s="616"/>
      <c r="CR28" s="617">
        <v>593508</v>
      </c>
      <c r="CS28" s="618"/>
      <c r="CT28" s="618"/>
      <c r="CU28" s="618"/>
      <c r="CV28" s="618"/>
      <c r="CW28" s="618"/>
      <c r="CX28" s="618"/>
      <c r="CY28" s="619"/>
      <c r="CZ28" s="622">
        <v>6.6</v>
      </c>
      <c r="DA28" s="650"/>
      <c r="DB28" s="650"/>
      <c r="DC28" s="652"/>
      <c r="DD28" s="626">
        <v>582367</v>
      </c>
      <c r="DE28" s="618"/>
      <c r="DF28" s="618"/>
      <c r="DG28" s="618"/>
      <c r="DH28" s="618"/>
      <c r="DI28" s="618"/>
      <c r="DJ28" s="618"/>
      <c r="DK28" s="619"/>
      <c r="DL28" s="626">
        <v>582367</v>
      </c>
      <c r="DM28" s="618"/>
      <c r="DN28" s="618"/>
      <c r="DO28" s="618"/>
      <c r="DP28" s="618"/>
      <c r="DQ28" s="618"/>
      <c r="DR28" s="618"/>
      <c r="DS28" s="618"/>
      <c r="DT28" s="618"/>
      <c r="DU28" s="618"/>
      <c r="DV28" s="619"/>
      <c r="DW28" s="622">
        <v>12.8</v>
      </c>
      <c r="DX28" s="650"/>
      <c r="DY28" s="650"/>
      <c r="DZ28" s="650"/>
      <c r="EA28" s="650"/>
      <c r="EB28" s="650"/>
      <c r="EC28" s="651"/>
    </row>
    <row r="29" spans="2:133" ht="11.25" customHeight="1" x14ac:dyDescent="0.15">
      <c r="B29" s="614" t="s">
        <v>234</v>
      </c>
      <c r="C29" s="615"/>
      <c r="D29" s="615"/>
      <c r="E29" s="615"/>
      <c r="F29" s="615"/>
      <c r="G29" s="615"/>
      <c r="H29" s="615"/>
      <c r="I29" s="615"/>
      <c r="J29" s="615"/>
      <c r="K29" s="615"/>
      <c r="L29" s="615"/>
      <c r="M29" s="615"/>
      <c r="N29" s="615"/>
      <c r="O29" s="615"/>
      <c r="P29" s="615"/>
      <c r="Q29" s="616"/>
      <c r="R29" s="617">
        <v>48402</v>
      </c>
      <c r="S29" s="618"/>
      <c r="T29" s="618"/>
      <c r="U29" s="618"/>
      <c r="V29" s="618"/>
      <c r="W29" s="618"/>
      <c r="X29" s="618"/>
      <c r="Y29" s="619"/>
      <c r="Z29" s="620">
        <v>0.5</v>
      </c>
      <c r="AA29" s="620"/>
      <c r="AB29" s="620"/>
      <c r="AC29" s="620"/>
      <c r="AD29" s="621" t="s">
        <v>61</v>
      </c>
      <c r="AE29" s="621"/>
      <c r="AF29" s="621"/>
      <c r="AG29" s="621"/>
      <c r="AH29" s="621"/>
      <c r="AI29" s="621"/>
      <c r="AJ29" s="621"/>
      <c r="AK29" s="621"/>
      <c r="AL29" s="622" t="s">
        <v>61</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235</v>
      </c>
      <c r="CE29" s="656"/>
      <c r="CF29" s="614" t="s">
        <v>236</v>
      </c>
      <c r="CG29" s="615"/>
      <c r="CH29" s="615"/>
      <c r="CI29" s="615"/>
      <c r="CJ29" s="615"/>
      <c r="CK29" s="615"/>
      <c r="CL29" s="615"/>
      <c r="CM29" s="615"/>
      <c r="CN29" s="615"/>
      <c r="CO29" s="615"/>
      <c r="CP29" s="615"/>
      <c r="CQ29" s="616"/>
      <c r="CR29" s="617">
        <v>593508</v>
      </c>
      <c r="CS29" s="648"/>
      <c r="CT29" s="648"/>
      <c r="CU29" s="648"/>
      <c r="CV29" s="648"/>
      <c r="CW29" s="648"/>
      <c r="CX29" s="648"/>
      <c r="CY29" s="649"/>
      <c r="CZ29" s="622">
        <v>6.6</v>
      </c>
      <c r="DA29" s="650"/>
      <c r="DB29" s="650"/>
      <c r="DC29" s="652"/>
      <c r="DD29" s="626">
        <v>582367</v>
      </c>
      <c r="DE29" s="648"/>
      <c r="DF29" s="648"/>
      <c r="DG29" s="648"/>
      <c r="DH29" s="648"/>
      <c r="DI29" s="648"/>
      <c r="DJ29" s="648"/>
      <c r="DK29" s="649"/>
      <c r="DL29" s="626">
        <v>582367</v>
      </c>
      <c r="DM29" s="648"/>
      <c r="DN29" s="648"/>
      <c r="DO29" s="648"/>
      <c r="DP29" s="648"/>
      <c r="DQ29" s="648"/>
      <c r="DR29" s="648"/>
      <c r="DS29" s="648"/>
      <c r="DT29" s="648"/>
      <c r="DU29" s="648"/>
      <c r="DV29" s="649"/>
      <c r="DW29" s="622">
        <v>12.8</v>
      </c>
      <c r="DX29" s="650"/>
      <c r="DY29" s="650"/>
      <c r="DZ29" s="650"/>
      <c r="EA29" s="650"/>
      <c r="EB29" s="650"/>
      <c r="EC29" s="651"/>
    </row>
    <row r="30" spans="2:133" ht="11.25" customHeight="1" x14ac:dyDescent="0.15">
      <c r="B30" s="614" t="s">
        <v>237</v>
      </c>
      <c r="C30" s="615"/>
      <c r="D30" s="615"/>
      <c r="E30" s="615"/>
      <c r="F30" s="615"/>
      <c r="G30" s="615"/>
      <c r="H30" s="615"/>
      <c r="I30" s="615"/>
      <c r="J30" s="615"/>
      <c r="K30" s="615"/>
      <c r="L30" s="615"/>
      <c r="M30" s="615"/>
      <c r="N30" s="615"/>
      <c r="O30" s="615"/>
      <c r="P30" s="615"/>
      <c r="Q30" s="616"/>
      <c r="R30" s="617">
        <v>1554428</v>
      </c>
      <c r="S30" s="618"/>
      <c r="T30" s="618"/>
      <c r="U30" s="618"/>
      <c r="V30" s="618"/>
      <c r="W30" s="618"/>
      <c r="X30" s="618"/>
      <c r="Y30" s="619"/>
      <c r="Z30" s="620">
        <v>16.600000000000001</v>
      </c>
      <c r="AA30" s="620"/>
      <c r="AB30" s="620"/>
      <c r="AC30" s="620"/>
      <c r="AD30" s="621" t="s">
        <v>61</v>
      </c>
      <c r="AE30" s="621"/>
      <c r="AF30" s="621"/>
      <c r="AG30" s="621"/>
      <c r="AH30" s="621"/>
      <c r="AI30" s="621"/>
      <c r="AJ30" s="621"/>
      <c r="AK30" s="621"/>
      <c r="AL30" s="622" t="s">
        <v>61</v>
      </c>
      <c r="AM30" s="623"/>
      <c r="AN30" s="623"/>
      <c r="AO30" s="624"/>
      <c r="AP30" s="599" t="s">
        <v>154</v>
      </c>
      <c r="AQ30" s="600"/>
      <c r="AR30" s="600"/>
      <c r="AS30" s="600"/>
      <c r="AT30" s="600"/>
      <c r="AU30" s="600"/>
      <c r="AV30" s="600"/>
      <c r="AW30" s="600"/>
      <c r="AX30" s="600"/>
      <c r="AY30" s="600"/>
      <c r="AZ30" s="600"/>
      <c r="BA30" s="600"/>
      <c r="BB30" s="600"/>
      <c r="BC30" s="600"/>
      <c r="BD30" s="600"/>
      <c r="BE30" s="600"/>
      <c r="BF30" s="601"/>
      <c r="BG30" s="599" t="s">
        <v>238</v>
      </c>
      <c r="BH30" s="653"/>
      <c r="BI30" s="653"/>
      <c r="BJ30" s="653"/>
      <c r="BK30" s="653"/>
      <c r="BL30" s="653"/>
      <c r="BM30" s="653"/>
      <c r="BN30" s="653"/>
      <c r="BO30" s="653"/>
      <c r="BP30" s="653"/>
      <c r="BQ30" s="654"/>
      <c r="BR30" s="599" t="s">
        <v>239</v>
      </c>
      <c r="BS30" s="653"/>
      <c r="BT30" s="653"/>
      <c r="BU30" s="653"/>
      <c r="BV30" s="653"/>
      <c r="BW30" s="653"/>
      <c r="BX30" s="653"/>
      <c r="BY30" s="653"/>
      <c r="BZ30" s="653"/>
      <c r="CA30" s="653"/>
      <c r="CB30" s="654"/>
      <c r="CD30" s="657"/>
      <c r="CE30" s="658"/>
      <c r="CF30" s="614" t="s">
        <v>240</v>
      </c>
      <c r="CG30" s="615"/>
      <c r="CH30" s="615"/>
      <c r="CI30" s="615"/>
      <c r="CJ30" s="615"/>
      <c r="CK30" s="615"/>
      <c r="CL30" s="615"/>
      <c r="CM30" s="615"/>
      <c r="CN30" s="615"/>
      <c r="CO30" s="615"/>
      <c r="CP30" s="615"/>
      <c r="CQ30" s="616"/>
      <c r="CR30" s="617">
        <v>571250</v>
      </c>
      <c r="CS30" s="618"/>
      <c r="CT30" s="618"/>
      <c r="CU30" s="618"/>
      <c r="CV30" s="618"/>
      <c r="CW30" s="618"/>
      <c r="CX30" s="618"/>
      <c r="CY30" s="619"/>
      <c r="CZ30" s="622">
        <v>6.3</v>
      </c>
      <c r="DA30" s="650"/>
      <c r="DB30" s="650"/>
      <c r="DC30" s="652"/>
      <c r="DD30" s="626">
        <v>560109</v>
      </c>
      <c r="DE30" s="618"/>
      <c r="DF30" s="618"/>
      <c r="DG30" s="618"/>
      <c r="DH30" s="618"/>
      <c r="DI30" s="618"/>
      <c r="DJ30" s="618"/>
      <c r="DK30" s="619"/>
      <c r="DL30" s="626">
        <v>560109</v>
      </c>
      <c r="DM30" s="618"/>
      <c r="DN30" s="618"/>
      <c r="DO30" s="618"/>
      <c r="DP30" s="618"/>
      <c r="DQ30" s="618"/>
      <c r="DR30" s="618"/>
      <c r="DS30" s="618"/>
      <c r="DT30" s="618"/>
      <c r="DU30" s="618"/>
      <c r="DV30" s="619"/>
      <c r="DW30" s="622">
        <v>12.3</v>
      </c>
      <c r="DX30" s="650"/>
      <c r="DY30" s="650"/>
      <c r="DZ30" s="650"/>
      <c r="EA30" s="650"/>
      <c r="EB30" s="650"/>
      <c r="EC30" s="651"/>
    </row>
    <row r="31" spans="2:133" ht="11.25" customHeight="1" x14ac:dyDescent="0.15">
      <c r="B31" s="630" t="s">
        <v>241</v>
      </c>
      <c r="C31" s="631"/>
      <c r="D31" s="631"/>
      <c r="E31" s="631"/>
      <c r="F31" s="631"/>
      <c r="G31" s="631"/>
      <c r="H31" s="631"/>
      <c r="I31" s="631"/>
      <c r="J31" s="631"/>
      <c r="K31" s="631"/>
      <c r="L31" s="631"/>
      <c r="M31" s="631"/>
      <c r="N31" s="631"/>
      <c r="O31" s="631"/>
      <c r="P31" s="631"/>
      <c r="Q31" s="632"/>
      <c r="R31" s="617" t="s">
        <v>61</v>
      </c>
      <c r="S31" s="618"/>
      <c r="T31" s="618"/>
      <c r="U31" s="618"/>
      <c r="V31" s="618"/>
      <c r="W31" s="618"/>
      <c r="X31" s="618"/>
      <c r="Y31" s="619"/>
      <c r="Z31" s="620" t="s">
        <v>61</v>
      </c>
      <c r="AA31" s="620"/>
      <c r="AB31" s="620"/>
      <c r="AC31" s="620"/>
      <c r="AD31" s="621" t="s">
        <v>61</v>
      </c>
      <c r="AE31" s="621"/>
      <c r="AF31" s="621"/>
      <c r="AG31" s="621"/>
      <c r="AH31" s="621"/>
      <c r="AI31" s="621"/>
      <c r="AJ31" s="621"/>
      <c r="AK31" s="621"/>
      <c r="AL31" s="622" t="s">
        <v>61</v>
      </c>
      <c r="AM31" s="623"/>
      <c r="AN31" s="623"/>
      <c r="AO31" s="624"/>
      <c r="AP31" s="661" t="s">
        <v>242</v>
      </c>
      <c r="AQ31" s="662"/>
      <c r="AR31" s="662"/>
      <c r="AS31" s="662"/>
      <c r="AT31" s="667" t="s">
        <v>243</v>
      </c>
      <c r="AU31" s="77"/>
      <c r="AV31" s="77"/>
      <c r="AW31" s="77"/>
      <c r="AX31" s="603" t="s">
        <v>119</v>
      </c>
      <c r="AY31" s="604"/>
      <c r="AZ31" s="604"/>
      <c r="BA31" s="604"/>
      <c r="BB31" s="604"/>
      <c r="BC31" s="604"/>
      <c r="BD31" s="604"/>
      <c r="BE31" s="604"/>
      <c r="BF31" s="605"/>
      <c r="BG31" s="670">
        <v>99.6</v>
      </c>
      <c r="BH31" s="671"/>
      <c r="BI31" s="671"/>
      <c r="BJ31" s="671"/>
      <c r="BK31" s="671"/>
      <c r="BL31" s="671"/>
      <c r="BM31" s="612">
        <v>98.8</v>
      </c>
      <c r="BN31" s="671"/>
      <c r="BO31" s="671"/>
      <c r="BP31" s="671"/>
      <c r="BQ31" s="672"/>
      <c r="BR31" s="670">
        <v>99.5</v>
      </c>
      <c r="BS31" s="671"/>
      <c r="BT31" s="671"/>
      <c r="BU31" s="671"/>
      <c r="BV31" s="671"/>
      <c r="BW31" s="671"/>
      <c r="BX31" s="612">
        <v>98.6</v>
      </c>
      <c r="BY31" s="671"/>
      <c r="BZ31" s="671"/>
      <c r="CA31" s="671"/>
      <c r="CB31" s="672"/>
      <c r="CD31" s="657"/>
      <c r="CE31" s="658"/>
      <c r="CF31" s="614" t="s">
        <v>244</v>
      </c>
      <c r="CG31" s="615"/>
      <c r="CH31" s="615"/>
      <c r="CI31" s="615"/>
      <c r="CJ31" s="615"/>
      <c r="CK31" s="615"/>
      <c r="CL31" s="615"/>
      <c r="CM31" s="615"/>
      <c r="CN31" s="615"/>
      <c r="CO31" s="615"/>
      <c r="CP31" s="615"/>
      <c r="CQ31" s="616"/>
      <c r="CR31" s="617">
        <v>22258</v>
      </c>
      <c r="CS31" s="648"/>
      <c r="CT31" s="648"/>
      <c r="CU31" s="648"/>
      <c r="CV31" s="648"/>
      <c r="CW31" s="648"/>
      <c r="CX31" s="648"/>
      <c r="CY31" s="649"/>
      <c r="CZ31" s="622">
        <v>0.2</v>
      </c>
      <c r="DA31" s="650"/>
      <c r="DB31" s="650"/>
      <c r="DC31" s="652"/>
      <c r="DD31" s="626">
        <v>22258</v>
      </c>
      <c r="DE31" s="648"/>
      <c r="DF31" s="648"/>
      <c r="DG31" s="648"/>
      <c r="DH31" s="648"/>
      <c r="DI31" s="648"/>
      <c r="DJ31" s="648"/>
      <c r="DK31" s="649"/>
      <c r="DL31" s="626">
        <v>22258</v>
      </c>
      <c r="DM31" s="648"/>
      <c r="DN31" s="648"/>
      <c r="DO31" s="648"/>
      <c r="DP31" s="648"/>
      <c r="DQ31" s="648"/>
      <c r="DR31" s="648"/>
      <c r="DS31" s="648"/>
      <c r="DT31" s="648"/>
      <c r="DU31" s="648"/>
      <c r="DV31" s="649"/>
      <c r="DW31" s="622">
        <v>0.5</v>
      </c>
      <c r="DX31" s="650"/>
      <c r="DY31" s="650"/>
      <c r="DZ31" s="650"/>
      <c r="EA31" s="650"/>
      <c r="EB31" s="650"/>
      <c r="EC31" s="651"/>
    </row>
    <row r="32" spans="2:133" ht="11.25" customHeight="1" x14ac:dyDescent="0.15">
      <c r="B32" s="614" t="s">
        <v>245</v>
      </c>
      <c r="C32" s="615"/>
      <c r="D32" s="615"/>
      <c r="E32" s="615"/>
      <c r="F32" s="615"/>
      <c r="G32" s="615"/>
      <c r="H32" s="615"/>
      <c r="I32" s="615"/>
      <c r="J32" s="615"/>
      <c r="K32" s="615"/>
      <c r="L32" s="615"/>
      <c r="M32" s="615"/>
      <c r="N32" s="615"/>
      <c r="O32" s="615"/>
      <c r="P32" s="615"/>
      <c r="Q32" s="616"/>
      <c r="R32" s="617">
        <v>681495</v>
      </c>
      <c r="S32" s="618"/>
      <c r="T32" s="618"/>
      <c r="U32" s="618"/>
      <c r="V32" s="618"/>
      <c r="W32" s="618"/>
      <c r="X32" s="618"/>
      <c r="Y32" s="619"/>
      <c r="Z32" s="620">
        <v>7.3</v>
      </c>
      <c r="AA32" s="620"/>
      <c r="AB32" s="620"/>
      <c r="AC32" s="620"/>
      <c r="AD32" s="621" t="s">
        <v>61</v>
      </c>
      <c r="AE32" s="621"/>
      <c r="AF32" s="621"/>
      <c r="AG32" s="621"/>
      <c r="AH32" s="621"/>
      <c r="AI32" s="621"/>
      <c r="AJ32" s="621"/>
      <c r="AK32" s="621"/>
      <c r="AL32" s="622" t="s">
        <v>61</v>
      </c>
      <c r="AM32" s="623"/>
      <c r="AN32" s="623"/>
      <c r="AO32" s="624"/>
      <c r="AP32" s="663"/>
      <c r="AQ32" s="664"/>
      <c r="AR32" s="664"/>
      <c r="AS32" s="664"/>
      <c r="AT32" s="668"/>
      <c r="AU32" s="73" t="s">
        <v>246</v>
      </c>
      <c r="AX32" s="614" t="s">
        <v>247</v>
      </c>
      <c r="AY32" s="615"/>
      <c r="AZ32" s="615"/>
      <c r="BA32" s="615"/>
      <c r="BB32" s="615"/>
      <c r="BC32" s="615"/>
      <c r="BD32" s="615"/>
      <c r="BE32" s="615"/>
      <c r="BF32" s="616"/>
      <c r="BG32" s="673">
        <v>99.3</v>
      </c>
      <c r="BH32" s="648"/>
      <c r="BI32" s="648"/>
      <c r="BJ32" s="648"/>
      <c r="BK32" s="648"/>
      <c r="BL32" s="648"/>
      <c r="BM32" s="623">
        <v>98</v>
      </c>
      <c r="BN32" s="648"/>
      <c r="BO32" s="648"/>
      <c r="BP32" s="648"/>
      <c r="BQ32" s="674"/>
      <c r="BR32" s="673">
        <v>99.4</v>
      </c>
      <c r="BS32" s="648"/>
      <c r="BT32" s="648"/>
      <c r="BU32" s="648"/>
      <c r="BV32" s="648"/>
      <c r="BW32" s="648"/>
      <c r="BX32" s="623">
        <v>98</v>
      </c>
      <c r="BY32" s="648"/>
      <c r="BZ32" s="648"/>
      <c r="CA32" s="648"/>
      <c r="CB32" s="674"/>
      <c r="CD32" s="659"/>
      <c r="CE32" s="660"/>
      <c r="CF32" s="614" t="s">
        <v>248</v>
      </c>
      <c r="CG32" s="615"/>
      <c r="CH32" s="615"/>
      <c r="CI32" s="615"/>
      <c r="CJ32" s="615"/>
      <c r="CK32" s="615"/>
      <c r="CL32" s="615"/>
      <c r="CM32" s="615"/>
      <c r="CN32" s="615"/>
      <c r="CO32" s="615"/>
      <c r="CP32" s="615"/>
      <c r="CQ32" s="616"/>
      <c r="CR32" s="617" t="s">
        <v>61</v>
      </c>
      <c r="CS32" s="618"/>
      <c r="CT32" s="618"/>
      <c r="CU32" s="618"/>
      <c r="CV32" s="618"/>
      <c r="CW32" s="618"/>
      <c r="CX32" s="618"/>
      <c r="CY32" s="619"/>
      <c r="CZ32" s="622" t="s">
        <v>61</v>
      </c>
      <c r="DA32" s="650"/>
      <c r="DB32" s="650"/>
      <c r="DC32" s="652"/>
      <c r="DD32" s="626" t="s">
        <v>61</v>
      </c>
      <c r="DE32" s="618"/>
      <c r="DF32" s="618"/>
      <c r="DG32" s="618"/>
      <c r="DH32" s="618"/>
      <c r="DI32" s="618"/>
      <c r="DJ32" s="618"/>
      <c r="DK32" s="619"/>
      <c r="DL32" s="626" t="s">
        <v>61</v>
      </c>
      <c r="DM32" s="618"/>
      <c r="DN32" s="618"/>
      <c r="DO32" s="618"/>
      <c r="DP32" s="618"/>
      <c r="DQ32" s="618"/>
      <c r="DR32" s="618"/>
      <c r="DS32" s="618"/>
      <c r="DT32" s="618"/>
      <c r="DU32" s="618"/>
      <c r="DV32" s="619"/>
      <c r="DW32" s="622" t="s">
        <v>61</v>
      </c>
      <c r="DX32" s="650"/>
      <c r="DY32" s="650"/>
      <c r="DZ32" s="650"/>
      <c r="EA32" s="650"/>
      <c r="EB32" s="650"/>
      <c r="EC32" s="651"/>
    </row>
    <row r="33" spans="2:133" ht="11.25" customHeight="1" x14ac:dyDescent="0.15">
      <c r="B33" s="614" t="s">
        <v>249</v>
      </c>
      <c r="C33" s="615"/>
      <c r="D33" s="615"/>
      <c r="E33" s="615"/>
      <c r="F33" s="615"/>
      <c r="G33" s="615"/>
      <c r="H33" s="615"/>
      <c r="I33" s="615"/>
      <c r="J33" s="615"/>
      <c r="K33" s="615"/>
      <c r="L33" s="615"/>
      <c r="M33" s="615"/>
      <c r="N33" s="615"/>
      <c r="O33" s="615"/>
      <c r="P33" s="615"/>
      <c r="Q33" s="616"/>
      <c r="R33" s="617">
        <v>137614</v>
      </c>
      <c r="S33" s="618"/>
      <c r="T33" s="618"/>
      <c r="U33" s="618"/>
      <c r="V33" s="618"/>
      <c r="W33" s="618"/>
      <c r="X33" s="618"/>
      <c r="Y33" s="619"/>
      <c r="Z33" s="620">
        <v>1.5</v>
      </c>
      <c r="AA33" s="620"/>
      <c r="AB33" s="620"/>
      <c r="AC33" s="620"/>
      <c r="AD33" s="621">
        <v>2882</v>
      </c>
      <c r="AE33" s="621"/>
      <c r="AF33" s="621"/>
      <c r="AG33" s="621"/>
      <c r="AH33" s="621"/>
      <c r="AI33" s="621"/>
      <c r="AJ33" s="621"/>
      <c r="AK33" s="621"/>
      <c r="AL33" s="622">
        <v>0.1</v>
      </c>
      <c r="AM33" s="623"/>
      <c r="AN33" s="623"/>
      <c r="AO33" s="624"/>
      <c r="AP33" s="665"/>
      <c r="AQ33" s="666"/>
      <c r="AR33" s="666"/>
      <c r="AS33" s="666"/>
      <c r="AT33" s="669"/>
      <c r="AU33" s="78"/>
      <c r="AV33" s="78"/>
      <c r="AW33" s="78"/>
      <c r="AX33" s="638" t="s">
        <v>250</v>
      </c>
      <c r="AY33" s="639"/>
      <c r="AZ33" s="639"/>
      <c r="BA33" s="639"/>
      <c r="BB33" s="639"/>
      <c r="BC33" s="639"/>
      <c r="BD33" s="639"/>
      <c r="BE33" s="639"/>
      <c r="BF33" s="640"/>
      <c r="BG33" s="675">
        <v>99.7</v>
      </c>
      <c r="BH33" s="676"/>
      <c r="BI33" s="676"/>
      <c r="BJ33" s="676"/>
      <c r="BK33" s="676"/>
      <c r="BL33" s="676"/>
      <c r="BM33" s="677">
        <v>99.3</v>
      </c>
      <c r="BN33" s="676"/>
      <c r="BO33" s="676"/>
      <c r="BP33" s="676"/>
      <c r="BQ33" s="678"/>
      <c r="BR33" s="675">
        <v>99.6</v>
      </c>
      <c r="BS33" s="676"/>
      <c r="BT33" s="676"/>
      <c r="BU33" s="676"/>
      <c r="BV33" s="676"/>
      <c r="BW33" s="676"/>
      <c r="BX33" s="677">
        <v>99</v>
      </c>
      <c r="BY33" s="676"/>
      <c r="BZ33" s="676"/>
      <c r="CA33" s="676"/>
      <c r="CB33" s="678"/>
      <c r="CD33" s="614" t="s">
        <v>251</v>
      </c>
      <c r="CE33" s="615"/>
      <c r="CF33" s="615"/>
      <c r="CG33" s="615"/>
      <c r="CH33" s="615"/>
      <c r="CI33" s="615"/>
      <c r="CJ33" s="615"/>
      <c r="CK33" s="615"/>
      <c r="CL33" s="615"/>
      <c r="CM33" s="615"/>
      <c r="CN33" s="615"/>
      <c r="CO33" s="615"/>
      <c r="CP33" s="615"/>
      <c r="CQ33" s="616"/>
      <c r="CR33" s="617">
        <v>4511929</v>
      </c>
      <c r="CS33" s="648"/>
      <c r="CT33" s="648"/>
      <c r="CU33" s="648"/>
      <c r="CV33" s="648"/>
      <c r="CW33" s="648"/>
      <c r="CX33" s="648"/>
      <c r="CY33" s="649"/>
      <c r="CZ33" s="622">
        <v>49.9</v>
      </c>
      <c r="DA33" s="650"/>
      <c r="DB33" s="650"/>
      <c r="DC33" s="652"/>
      <c r="DD33" s="626">
        <v>2317795</v>
      </c>
      <c r="DE33" s="648"/>
      <c r="DF33" s="648"/>
      <c r="DG33" s="648"/>
      <c r="DH33" s="648"/>
      <c r="DI33" s="648"/>
      <c r="DJ33" s="648"/>
      <c r="DK33" s="649"/>
      <c r="DL33" s="626">
        <v>1814752</v>
      </c>
      <c r="DM33" s="648"/>
      <c r="DN33" s="648"/>
      <c r="DO33" s="648"/>
      <c r="DP33" s="648"/>
      <c r="DQ33" s="648"/>
      <c r="DR33" s="648"/>
      <c r="DS33" s="648"/>
      <c r="DT33" s="648"/>
      <c r="DU33" s="648"/>
      <c r="DV33" s="649"/>
      <c r="DW33" s="622">
        <v>39.700000000000003</v>
      </c>
      <c r="DX33" s="650"/>
      <c r="DY33" s="650"/>
      <c r="DZ33" s="650"/>
      <c r="EA33" s="650"/>
      <c r="EB33" s="650"/>
      <c r="EC33" s="651"/>
    </row>
    <row r="34" spans="2:133" ht="11.25" customHeight="1" x14ac:dyDescent="0.15">
      <c r="B34" s="614" t="s">
        <v>252</v>
      </c>
      <c r="C34" s="615"/>
      <c r="D34" s="615"/>
      <c r="E34" s="615"/>
      <c r="F34" s="615"/>
      <c r="G34" s="615"/>
      <c r="H34" s="615"/>
      <c r="I34" s="615"/>
      <c r="J34" s="615"/>
      <c r="K34" s="615"/>
      <c r="L34" s="615"/>
      <c r="M34" s="615"/>
      <c r="N34" s="615"/>
      <c r="O34" s="615"/>
      <c r="P34" s="615"/>
      <c r="Q34" s="616"/>
      <c r="R34" s="617">
        <v>910867</v>
      </c>
      <c r="S34" s="618"/>
      <c r="T34" s="618"/>
      <c r="U34" s="618"/>
      <c r="V34" s="618"/>
      <c r="W34" s="618"/>
      <c r="X34" s="618"/>
      <c r="Y34" s="619"/>
      <c r="Z34" s="620">
        <v>9.6999999999999993</v>
      </c>
      <c r="AA34" s="620"/>
      <c r="AB34" s="620"/>
      <c r="AC34" s="620"/>
      <c r="AD34" s="621" t="s">
        <v>61</v>
      </c>
      <c r="AE34" s="621"/>
      <c r="AF34" s="621"/>
      <c r="AG34" s="621"/>
      <c r="AH34" s="621"/>
      <c r="AI34" s="621"/>
      <c r="AJ34" s="621"/>
      <c r="AK34" s="621"/>
      <c r="AL34" s="622" t="s">
        <v>61</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253</v>
      </c>
      <c r="CE34" s="615"/>
      <c r="CF34" s="615"/>
      <c r="CG34" s="615"/>
      <c r="CH34" s="615"/>
      <c r="CI34" s="615"/>
      <c r="CJ34" s="615"/>
      <c r="CK34" s="615"/>
      <c r="CL34" s="615"/>
      <c r="CM34" s="615"/>
      <c r="CN34" s="615"/>
      <c r="CO34" s="615"/>
      <c r="CP34" s="615"/>
      <c r="CQ34" s="616"/>
      <c r="CR34" s="617">
        <v>1583749</v>
      </c>
      <c r="CS34" s="618"/>
      <c r="CT34" s="618"/>
      <c r="CU34" s="618"/>
      <c r="CV34" s="618"/>
      <c r="CW34" s="618"/>
      <c r="CX34" s="618"/>
      <c r="CY34" s="619"/>
      <c r="CZ34" s="622">
        <v>17.5</v>
      </c>
      <c r="DA34" s="650"/>
      <c r="DB34" s="650"/>
      <c r="DC34" s="652"/>
      <c r="DD34" s="626">
        <v>599167</v>
      </c>
      <c r="DE34" s="618"/>
      <c r="DF34" s="618"/>
      <c r="DG34" s="618"/>
      <c r="DH34" s="618"/>
      <c r="DI34" s="618"/>
      <c r="DJ34" s="618"/>
      <c r="DK34" s="619"/>
      <c r="DL34" s="626">
        <v>564924</v>
      </c>
      <c r="DM34" s="618"/>
      <c r="DN34" s="618"/>
      <c r="DO34" s="618"/>
      <c r="DP34" s="618"/>
      <c r="DQ34" s="618"/>
      <c r="DR34" s="618"/>
      <c r="DS34" s="618"/>
      <c r="DT34" s="618"/>
      <c r="DU34" s="618"/>
      <c r="DV34" s="619"/>
      <c r="DW34" s="622">
        <v>12.4</v>
      </c>
      <c r="DX34" s="650"/>
      <c r="DY34" s="650"/>
      <c r="DZ34" s="650"/>
      <c r="EA34" s="650"/>
      <c r="EB34" s="650"/>
      <c r="EC34" s="651"/>
    </row>
    <row r="35" spans="2:133" ht="11.25" customHeight="1" x14ac:dyDescent="0.15">
      <c r="B35" s="614" t="s">
        <v>254</v>
      </c>
      <c r="C35" s="615"/>
      <c r="D35" s="615"/>
      <c r="E35" s="615"/>
      <c r="F35" s="615"/>
      <c r="G35" s="615"/>
      <c r="H35" s="615"/>
      <c r="I35" s="615"/>
      <c r="J35" s="615"/>
      <c r="K35" s="615"/>
      <c r="L35" s="615"/>
      <c r="M35" s="615"/>
      <c r="N35" s="615"/>
      <c r="O35" s="615"/>
      <c r="P35" s="615"/>
      <c r="Q35" s="616"/>
      <c r="R35" s="617">
        <v>555590</v>
      </c>
      <c r="S35" s="618"/>
      <c r="T35" s="618"/>
      <c r="U35" s="618"/>
      <c r="V35" s="618"/>
      <c r="W35" s="618"/>
      <c r="X35" s="618"/>
      <c r="Y35" s="619"/>
      <c r="Z35" s="620">
        <v>5.9</v>
      </c>
      <c r="AA35" s="620"/>
      <c r="AB35" s="620"/>
      <c r="AC35" s="620"/>
      <c r="AD35" s="621" t="s">
        <v>61</v>
      </c>
      <c r="AE35" s="621"/>
      <c r="AF35" s="621"/>
      <c r="AG35" s="621"/>
      <c r="AH35" s="621"/>
      <c r="AI35" s="621"/>
      <c r="AJ35" s="621"/>
      <c r="AK35" s="621"/>
      <c r="AL35" s="622" t="s">
        <v>61</v>
      </c>
      <c r="AM35" s="623"/>
      <c r="AN35" s="623"/>
      <c r="AO35" s="624"/>
      <c r="AP35" s="81"/>
      <c r="AQ35" s="599" t="s">
        <v>255</v>
      </c>
      <c r="AR35" s="600"/>
      <c r="AS35" s="600"/>
      <c r="AT35" s="600"/>
      <c r="AU35" s="600"/>
      <c r="AV35" s="600"/>
      <c r="AW35" s="600"/>
      <c r="AX35" s="600"/>
      <c r="AY35" s="600"/>
      <c r="AZ35" s="600"/>
      <c r="BA35" s="600"/>
      <c r="BB35" s="600"/>
      <c r="BC35" s="600"/>
      <c r="BD35" s="600"/>
      <c r="BE35" s="600"/>
      <c r="BF35" s="601"/>
      <c r="BG35" s="599" t="s">
        <v>256</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257</v>
      </c>
      <c r="CE35" s="615"/>
      <c r="CF35" s="615"/>
      <c r="CG35" s="615"/>
      <c r="CH35" s="615"/>
      <c r="CI35" s="615"/>
      <c r="CJ35" s="615"/>
      <c r="CK35" s="615"/>
      <c r="CL35" s="615"/>
      <c r="CM35" s="615"/>
      <c r="CN35" s="615"/>
      <c r="CO35" s="615"/>
      <c r="CP35" s="615"/>
      <c r="CQ35" s="616"/>
      <c r="CR35" s="617">
        <v>127962</v>
      </c>
      <c r="CS35" s="648"/>
      <c r="CT35" s="648"/>
      <c r="CU35" s="648"/>
      <c r="CV35" s="648"/>
      <c r="CW35" s="648"/>
      <c r="CX35" s="648"/>
      <c r="CY35" s="649"/>
      <c r="CZ35" s="622">
        <v>1.4</v>
      </c>
      <c r="DA35" s="650"/>
      <c r="DB35" s="650"/>
      <c r="DC35" s="652"/>
      <c r="DD35" s="626">
        <v>46977</v>
      </c>
      <c r="DE35" s="648"/>
      <c r="DF35" s="648"/>
      <c r="DG35" s="648"/>
      <c r="DH35" s="648"/>
      <c r="DI35" s="648"/>
      <c r="DJ35" s="648"/>
      <c r="DK35" s="649"/>
      <c r="DL35" s="626">
        <v>46560</v>
      </c>
      <c r="DM35" s="648"/>
      <c r="DN35" s="648"/>
      <c r="DO35" s="648"/>
      <c r="DP35" s="648"/>
      <c r="DQ35" s="648"/>
      <c r="DR35" s="648"/>
      <c r="DS35" s="648"/>
      <c r="DT35" s="648"/>
      <c r="DU35" s="648"/>
      <c r="DV35" s="649"/>
      <c r="DW35" s="622">
        <v>1</v>
      </c>
      <c r="DX35" s="650"/>
      <c r="DY35" s="650"/>
      <c r="DZ35" s="650"/>
      <c r="EA35" s="650"/>
      <c r="EB35" s="650"/>
      <c r="EC35" s="651"/>
    </row>
    <row r="36" spans="2:133" ht="11.25" customHeight="1" x14ac:dyDescent="0.15">
      <c r="B36" s="614" t="s">
        <v>258</v>
      </c>
      <c r="C36" s="615"/>
      <c r="D36" s="615"/>
      <c r="E36" s="615"/>
      <c r="F36" s="615"/>
      <c r="G36" s="615"/>
      <c r="H36" s="615"/>
      <c r="I36" s="615"/>
      <c r="J36" s="615"/>
      <c r="K36" s="615"/>
      <c r="L36" s="615"/>
      <c r="M36" s="615"/>
      <c r="N36" s="615"/>
      <c r="O36" s="615"/>
      <c r="P36" s="615"/>
      <c r="Q36" s="616"/>
      <c r="R36" s="617">
        <v>286914</v>
      </c>
      <c r="S36" s="618"/>
      <c r="T36" s="618"/>
      <c r="U36" s="618"/>
      <c r="V36" s="618"/>
      <c r="W36" s="618"/>
      <c r="X36" s="618"/>
      <c r="Y36" s="619"/>
      <c r="Z36" s="620">
        <v>3.1</v>
      </c>
      <c r="AA36" s="620"/>
      <c r="AB36" s="620"/>
      <c r="AC36" s="620"/>
      <c r="AD36" s="621" t="s">
        <v>61</v>
      </c>
      <c r="AE36" s="621"/>
      <c r="AF36" s="621"/>
      <c r="AG36" s="621"/>
      <c r="AH36" s="621"/>
      <c r="AI36" s="621"/>
      <c r="AJ36" s="621"/>
      <c r="AK36" s="621"/>
      <c r="AL36" s="622" t="s">
        <v>61</v>
      </c>
      <c r="AM36" s="623"/>
      <c r="AN36" s="623"/>
      <c r="AO36" s="624"/>
      <c r="AP36" s="81"/>
      <c r="AQ36" s="679" t="s">
        <v>259</v>
      </c>
      <c r="AR36" s="680"/>
      <c r="AS36" s="680"/>
      <c r="AT36" s="680"/>
      <c r="AU36" s="680"/>
      <c r="AV36" s="680"/>
      <c r="AW36" s="680"/>
      <c r="AX36" s="680"/>
      <c r="AY36" s="681"/>
      <c r="AZ36" s="606">
        <v>812488</v>
      </c>
      <c r="BA36" s="607"/>
      <c r="BB36" s="607"/>
      <c r="BC36" s="607"/>
      <c r="BD36" s="607"/>
      <c r="BE36" s="607"/>
      <c r="BF36" s="682"/>
      <c r="BG36" s="603" t="s">
        <v>260</v>
      </c>
      <c r="BH36" s="604"/>
      <c r="BI36" s="604"/>
      <c r="BJ36" s="604"/>
      <c r="BK36" s="604"/>
      <c r="BL36" s="604"/>
      <c r="BM36" s="604"/>
      <c r="BN36" s="604"/>
      <c r="BO36" s="604"/>
      <c r="BP36" s="604"/>
      <c r="BQ36" s="604"/>
      <c r="BR36" s="604"/>
      <c r="BS36" s="604"/>
      <c r="BT36" s="604"/>
      <c r="BU36" s="605"/>
      <c r="BV36" s="606">
        <v>77791</v>
      </c>
      <c r="BW36" s="607"/>
      <c r="BX36" s="607"/>
      <c r="BY36" s="607"/>
      <c r="BZ36" s="607"/>
      <c r="CA36" s="607"/>
      <c r="CB36" s="682"/>
      <c r="CD36" s="614" t="s">
        <v>261</v>
      </c>
      <c r="CE36" s="615"/>
      <c r="CF36" s="615"/>
      <c r="CG36" s="615"/>
      <c r="CH36" s="615"/>
      <c r="CI36" s="615"/>
      <c r="CJ36" s="615"/>
      <c r="CK36" s="615"/>
      <c r="CL36" s="615"/>
      <c r="CM36" s="615"/>
      <c r="CN36" s="615"/>
      <c r="CO36" s="615"/>
      <c r="CP36" s="615"/>
      <c r="CQ36" s="616"/>
      <c r="CR36" s="617">
        <v>1227157</v>
      </c>
      <c r="CS36" s="618"/>
      <c r="CT36" s="618"/>
      <c r="CU36" s="618"/>
      <c r="CV36" s="618"/>
      <c r="CW36" s="618"/>
      <c r="CX36" s="618"/>
      <c r="CY36" s="619"/>
      <c r="CZ36" s="622">
        <v>13.6</v>
      </c>
      <c r="DA36" s="650"/>
      <c r="DB36" s="650"/>
      <c r="DC36" s="652"/>
      <c r="DD36" s="626">
        <v>812871</v>
      </c>
      <c r="DE36" s="618"/>
      <c r="DF36" s="618"/>
      <c r="DG36" s="618"/>
      <c r="DH36" s="618"/>
      <c r="DI36" s="618"/>
      <c r="DJ36" s="618"/>
      <c r="DK36" s="619"/>
      <c r="DL36" s="626">
        <v>683238</v>
      </c>
      <c r="DM36" s="618"/>
      <c r="DN36" s="618"/>
      <c r="DO36" s="618"/>
      <c r="DP36" s="618"/>
      <c r="DQ36" s="618"/>
      <c r="DR36" s="618"/>
      <c r="DS36" s="618"/>
      <c r="DT36" s="618"/>
      <c r="DU36" s="618"/>
      <c r="DV36" s="619"/>
      <c r="DW36" s="622">
        <v>15</v>
      </c>
      <c r="DX36" s="650"/>
      <c r="DY36" s="650"/>
      <c r="DZ36" s="650"/>
      <c r="EA36" s="650"/>
      <c r="EB36" s="650"/>
      <c r="EC36" s="651"/>
    </row>
    <row r="37" spans="2:133" ht="11.25" customHeight="1" x14ac:dyDescent="0.15">
      <c r="B37" s="614" t="s">
        <v>262</v>
      </c>
      <c r="C37" s="615"/>
      <c r="D37" s="615"/>
      <c r="E37" s="615"/>
      <c r="F37" s="615"/>
      <c r="G37" s="615"/>
      <c r="H37" s="615"/>
      <c r="I37" s="615"/>
      <c r="J37" s="615"/>
      <c r="K37" s="615"/>
      <c r="L37" s="615"/>
      <c r="M37" s="615"/>
      <c r="N37" s="615"/>
      <c r="O37" s="615"/>
      <c r="P37" s="615"/>
      <c r="Q37" s="616"/>
      <c r="R37" s="617">
        <v>170071</v>
      </c>
      <c r="S37" s="618"/>
      <c r="T37" s="618"/>
      <c r="U37" s="618"/>
      <c r="V37" s="618"/>
      <c r="W37" s="618"/>
      <c r="X37" s="618"/>
      <c r="Y37" s="619"/>
      <c r="Z37" s="620">
        <v>1.8</v>
      </c>
      <c r="AA37" s="620"/>
      <c r="AB37" s="620"/>
      <c r="AC37" s="620"/>
      <c r="AD37" s="621">
        <v>2837</v>
      </c>
      <c r="AE37" s="621"/>
      <c r="AF37" s="621"/>
      <c r="AG37" s="621"/>
      <c r="AH37" s="621"/>
      <c r="AI37" s="621"/>
      <c r="AJ37" s="621"/>
      <c r="AK37" s="621"/>
      <c r="AL37" s="622">
        <v>0.1</v>
      </c>
      <c r="AM37" s="623"/>
      <c r="AN37" s="623"/>
      <c r="AO37" s="624"/>
      <c r="AQ37" s="683" t="s">
        <v>263</v>
      </c>
      <c r="AR37" s="684"/>
      <c r="AS37" s="684"/>
      <c r="AT37" s="684"/>
      <c r="AU37" s="684"/>
      <c r="AV37" s="684"/>
      <c r="AW37" s="684"/>
      <c r="AX37" s="684"/>
      <c r="AY37" s="685"/>
      <c r="AZ37" s="617">
        <v>153056</v>
      </c>
      <c r="BA37" s="618"/>
      <c r="BB37" s="618"/>
      <c r="BC37" s="618"/>
      <c r="BD37" s="648"/>
      <c r="BE37" s="648"/>
      <c r="BF37" s="674"/>
      <c r="BG37" s="614" t="s">
        <v>264</v>
      </c>
      <c r="BH37" s="615"/>
      <c r="BI37" s="615"/>
      <c r="BJ37" s="615"/>
      <c r="BK37" s="615"/>
      <c r="BL37" s="615"/>
      <c r="BM37" s="615"/>
      <c r="BN37" s="615"/>
      <c r="BO37" s="615"/>
      <c r="BP37" s="615"/>
      <c r="BQ37" s="615"/>
      <c r="BR37" s="615"/>
      <c r="BS37" s="615"/>
      <c r="BT37" s="615"/>
      <c r="BU37" s="616"/>
      <c r="BV37" s="617">
        <v>70323</v>
      </c>
      <c r="BW37" s="618"/>
      <c r="BX37" s="618"/>
      <c r="BY37" s="618"/>
      <c r="BZ37" s="618"/>
      <c r="CA37" s="618"/>
      <c r="CB37" s="627"/>
      <c r="CD37" s="614" t="s">
        <v>265</v>
      </c>
      <c r="CE37" s="615"/>
      <c r="CF37" s="615"/>
      <c r="CG37" s="615"/>
      <c r="CH37" s="615"/>
      <c r="CI37" s="615"/>
      <c r="CJ37" s="615"/>
      <c r="CK37" s="615"/>
      <c r="CL37" s="615"/>
      <c r="CM37" s="615"/>
      <c r="CN37" s="615"/>
      <c r="CO37" s="615"/>
      <c r="CP37" s="615"/>
      <c r="CQ37" s="616"/>
      <c r="CR37" s="617">
        <v>414024</v>
      </c>
      <c r="CS37" s="648"/>
      <c r="CT37" s="648"/>
      <c r="CU37" s="648"/>
      <c r="CV37" s="648"/>
      <c r="CW37" s="648"/>
      <c r="CX37" s="648"/>
      <c r="CY37" s="649"/>
      <c r="CZ37" s="622">
        <v>4.5999999999999996</v>
      </c>
      <c r="DA37" s="650"/>
      <c r="DB37" s="650"/>
      <c r="DC37" s="652"/>
      <c r="DD37" s="626">
        <v>408163</v>
      </c>
      <c r="DE37" s="648"/>
      <c r="DF37" s="648"/>
      <c r="DG37" s="648"/>
      <c r="DH37" s="648"/>
      <c r="DI37" s="648"/>
      <c r="DJ37" s="648"/>
      <c r="DK37" s="649"/>
      <c r="DL37" s="626">
        <v>408163</v>
      </c>
      <c r="DM37" s="648"/>
      <c r="DN37" s="648"/>
      <c r="DO37" s="648"/>
      <c r="DP37" s="648"/>
      <c r="DQ37" s="648"/>
      <c r="DR37" s="648"/>
      <c r="DS37" s="648"/>
      <c r="DT37" s="648"/>
      <c r="DU37" s="648"/>
      <c r="DV37" s="649"/>
      <c r="DW37" s="622">
        <v>8.9</v>
      </c>
      <c r="DX37" s="650"/>
      <c r="DY37" s="650"/>
      <c r="DZ37" s="650"/>
      <c r="EA37" s="650"/>
      <c r="EB37" s="650"/>
      <c r="EC37" s="651"/>
    </row>
    <row r="38" spans="2:133" ht="11.25" customHeight="1" x14ac:dyDescent="0.15">
      <c r="B38" s="614" t="s">
        <v>266</v>
      </c>
      <c r="C38" s="615"/>
      <c r="D38" s="615"/>
      <c r="E38" s="615"/>
      <c r="F38" s="615"/>
      <c r="G38" s="615"/>
      <c r="H38" s="615"/>
      <c r="I38" s="615"/>
      <c r="J38" s="615"/>
      <c r="K38" s="615"/>
      <c r="L38" s="615"/>
      <c r="M38" s="615"/>
      <c r="N38" s="615"/>
      <c r="O38" s="615"/>
      <c r="P38" s="615"/>
      <c r="Q38" s="616"/>
      <c r="R38" s="617">
        <v>222486</v>
      </c>
      <c r="S38" s="618"/>
      <c r="T38" s="618"/>
      <c r="U38" s="618"/>
      <c r="V38" s="618"/>
      <c r="W38" s="618"/>
      <c r="X38" s="618"/>
      <c r="Y38" s="619"/>
      <c r="Z38" s="620">
        <v>2.4</v>
      </c>
      <c r="AA38" s="620"/>
      <c r="AB38" s="620"/>
      <c r="AC38" s="620"/>
      <c r="AD38" s="621" t="s">
        <v>61</v>
      </c>
      <c r="AE38" s="621"/>
      <c r="AF38" s="621"/>
      <c r="AG38" s="621"/>
      <c r="AH38" s="621"/>
      <c r="AI38" s="621"/>
      <c r="AJ38" s="621"/>
      <c r="AK38" s="621"/>
      <c r="AL38" s="622" t="s">
        <v>61</v>
      </c>
      <c r="AM38" s="623"/>
      <c r="AN38" s="623"/>
      <c r="AO38" s="624"/>
      <c r="AQ38" s="683" t="s">
        <v>267</v>
      </c>
      <c r="AR38" s="684"/>
      <c r="AS38" s="684"/>
      <c r="AT38" s="684"/>
      <c r="AU38" s="684"/>
      <c r="AV38" s="684"/>
      <c r="AW38" s="684"/>
      <c r="AX38" s="684"/>
      <c r="AY38" s="685"/>
      <c r="AZ38" s="617">
        <v>7791</v>
      </c>
      <c r="BA38" s="618"/>
      <c r="BB38" s="618"/>
      <c r="BC38" s="618"/>
      <c r="BD38" s="648"/>
      <c r="BE38" s="648"/>
      <c r="BF38" s="674"/>
      <c r="BG38" s="614" t="s">
        <v>268</v>
      </c>
      <c r="BH38" s="615"/>
      <c r="BI38" s="615"/>
      <c r="BJ38" s="615"/>
      <c r="BK38" s="615"/>
      <c r="BL38" s="615"/>
      <c r="BM38" s="615"/>
      <c r="BN38" s="615"/>
      <c r="BO38" s="615"/>
      <c r="BP38" s="615"/>
      <c r="BQ38" s="615"/>
      <c r="BR38" s="615"/>
      <c r="BS38" s="615"/>
      <c r="BT38" s="615"/>
      <c r="BU38" s="616"/>
      <c r="BV38" s="617">
        <v>2074</v>
      </c>
      <c r="BW38" s="618"/>
      <c r="BX38" s="618"/>
      <c r="BY38" s="618"/>
      <c r="BZ38" s="618"/>
      <c r="CA38" s="618"/>
      <c r="CB38" s="627"/>
      <c r="CD38" s="614" t="s">
        <v>269</v>
      </c>
      <c r="CE38" s="615"/>
      <c r="CF38" s="615"/>
      <c r="CG38" s="615"/>
      <c r="CH38" s="615"/>
      <c r="CI38" s="615"/>
      <c r="CJ38" s="615"/>
      <c r="CK38" s="615"/>
      <c r="CL38" s="615"/>
      <c r="CM38" s="615"/>
      <c r="CN38" s="615"/>
      <c r="CO38" s="615"/>
      <c r="CP38" s="615"/>
      <c r="CQ38" s="616"/>
      <c r="CR38" s="617">
        <v>651641</v>
      </c>
      <c r="CS38" s="618"/>
      <c r="CT38" s="618"/>
      <c r="CU38" s="618"/>
      <c r="CV38" s="618"/>
      <c r="CW38" s="618"/>
      <c r="CX38" s="618"/>
      <c r="CY38" s="619"/>
      <c r="CZ38" s="622">
        <v>7.2</v>
      </c>
      <c r="DA38" s="650"/>
      <c r="DB38" s="650"/>
      <c r="DC38" s="652"/>
      <c r="DD38" s="626">
        <v>544670</v>
      </c>
      <c r="DE38" s="618"/>
      <c r="DF38" s="618"/>
      <c r="DG38" s="618"/>
      <c r="DH38" s="618"/>
      <c r="DI38" s="618"/>
      <c r="DJ38" s="618"/>
      <c r="DK38" s="619"/>
      <c r="DL38" s="626">
        <v>520030</v>
      </c>
      <c r="DM38" s="618"/>
      <c r="DN38" s="618"/>
      <c r="DO38" s="618"/>
      <c r="DP38" s="618"/>
      <c r="DQ38" s="618"/>
      <c r="DR38" s="618"/>
      <c r="DS38" s="618"/>
      <c r="DT38" s="618"/>
      <c r="DU38" s="618"/>
      <c r="DV38" s="619"/>
      <c r="DW38" s="622">
        <v>11.4</v>
      </c>
      <c r="DX38" s="650"/>
      <c r="DY38" s="650"/>
      <c r="DZ38" s="650"/>
      <c r="EA38" s="650"/>
      <c r="EB38" s="650"/>
      <c r="EC38" s="651"/>
    </row>
    <row r="39" spans="2:133" ht="11.25" customHeight="1" x14ac:dyDescent="0.15">
      <c r="B39" s="614" t="s">
        <v>270</v>
      </c>
      <c r="C39" s="615"/>
      <c r="D39" s="615"/>
      <c r="E39" s="615"/>
      <c r="F39" s="615"/>
      <c r="G39" s="615"/>
      <c r="H39" s="615"/>
      <c r="I39" s="615"/>
      <c r="J39" s="615"/>
      <c r="K39" s="615"/>
      <c r="L39" s="615"/>
      <c r="M39" s="615"/>
      <c r="N39" s="615"/>
      <c r="O39" s="615"/>
      <c r="P39" s="615"/>
      <c r="Q39" s="616"/>
      <c r="R39" s="617" t="s">
        <v>61</v>
      </c>
      <c r="S39" s="618"/>
      <c r="T39" s="618"/>
      <c r="U39" s="618"/>
      <c r="V39" s="618"/>
      <c r="W39" s="618"/>
      <c r="X39" s="618"/>
      <c r="Y39" s="619"/>
      <c r="Z39" s="620" t="s">
        <v>61</v>
      </c>
      <c r="AA39" s="620"/>
      <c r="AB39" s="620"/>
      <c r="AC39" s="620"/>
      <c r="AD39" s="621" t="s">
        <v>61</v>
      </c>
      <c r="AE39" s="621"/>
      <c r="AF39" s="621"/>
      <c r="AG39" s="621"/>
      <c r="AH39" s="621"/>
      <c r="AI39" s="621"/>
      <c r="AJ39" s="621"/>
      <c r="AK39" s="621"/>
      <c r="AL39" s="622" t="s">
        <v>61</v>
      </c>
      <c r="AM39" s="623"/>
      <c r="AN39" s="623"/>
      <c r="AO39" s="624"/>
      <c r="AQ39" s="683" t="s">
        <v>271</v>
      </c>
      <c r="AR39" s="684"/>
      <c r="AS39" s="684"/>
      <c r="AT39" s="684"/>
      <c r="AU39" s="684"/>
      <c r="AV39" s="684"/>
      <c r="AW39" s="684"/>
      <c r="AX39" s="684"/>
      <c r="AY39" s="685"/>
      <c r="AZ39" s="617" t="s">
        <v>61</v>
      </c>
      <c r="BA39" s="618"/>
      <c r="BB39" s="618"/>
      <c r="BC39" s="618"/>
      <c r="BD39" s="648"/>
      <c r="BE39" s="648"/>
      <c r="BF39" s="674"/>
      <c r="BG39" s="614" t="s">
        <v>272</v>
      </c>
      <c r="BH39" s="615"/>
      <c r="BI39" s="615"/>
      <c r="BJ39" s="615"/>
      <c r="BK39" s="615"/>
      <c r="BL39" s="615"/>
      <c r="BM39" s="615"/>
      <c r="BN39" s="615"/>
      <c r="BO39" s="615"/>
      <c r="BP39" s="615"/>
      <c r="BQ39" s="615"/>
      <c r="BR39" s="615"/>
      <c r="BS39" s="615"/>
      <c r="BT39" s="615"/>
      <c r="BU39" s="616"/>
      <c r="BV39" s="617">
        <v>3200</v>
      </c>
      <c r="BW39" s="618"/>
      <c r="BX39" s="618"/>
      <c r="BY39" s="618"/>
      <c r="BZ39" s="618"/>
      <c r="CA39" s="618"/>
      <c r="CB39" s="627"/>
      <c r="CD39" s="614" t="s">
        <v>273</v>
      </c>
      <c r="CE39" s="615"/>
      <c r="CF39" s="615"/>
      <c r="CG39" s="615"/>
      <c r="CH39" s="615"/>
      <c r="CI39" s="615"/>
      <c r="CJ39" s="615"/>
      <c r="CK39" s="615"/>
      <c r="CL39" s="615"/>
      <c r="CM39" s="615"/>
      <c r="CN39" s="615"/>
      <c r="CO39" s="615"/>
      <c r="CP39" s="615"/>
      <c r="CQ39" s="616"/>
      <c r="CR39" s="617">
        <v>888077</v>
      </c>
      <c r="CS39" s="648"/>
      <c r="CT39" s="648"/>
      <c r="CU39" s="648"/>
      <c r="CV39" s="648"/>
      <c r="CW39" s="648"/>
      <c r="CX39" s="648"/>
      <c r="CY39" s="649"/>
      <c r="CZ39" s="622">
        <v>9.8000000000000007</v>
      </c>
      <c r="DA39" s="650"/>
      <c r="DB39" s="650"/>
      <c r="DC39" s="652"/>
      <c r="DD39" s="626">
        <v>314013</v>
      </c>
      <c r="DE39" s="648"/>
      <c r="DF39" s="648"/>
      <c r="DG39" s="648"/>
      <c r="DH39" s="648"/>
      <c r="DI39" s="648"/>
      <c r="DJ39" s="648"/>
      <c r="DK39" s="649"/>
      <c r="DL39" s="626" t="s">
        <v>61</v>
      </c>
      <c r="DM39" s="648"/>
      <c r="DN39" s="648"/>
      <c r="DO39" s="648"/>
      <c r="DP39" s="648"/>
      <c r="DQ39" s="648"/>
      <c r="DR39" s="648"/>
      <c r="DS39" s="648"/>
      <c r="DT39" s="648"/>
      <c r="DU39" s="648"/>
      <c r="DV39" s="649"/>
      <c r="DW39" s="622" t="s">
        <v>61</v>
      </c>
      <c r="DX39" s="650"/>
      <c r="DY39" s="650"/>
      <c r="DZ39" s="650"/>
      <c r="EA39" s="650"/>
      <c r="EB39" s="650"/>
      <c r="EC39" s="651"/>
    </row>
    <row r="40" spans="2:133" ht="11.25" customHeight="1" x14ac:dyDescent="0.15">
      <c r="B40" s="614" t="s">
        <v>274</v>
      </c>
      <c r="C40" s="615"/>
      <c r="D40" s="615"/>
      <c r="E40" s="615"/>
      <c r="F40" s="615"/>
      <c r="G40" s="615"/>
      <c r="H40" s="615"/>
      <c r="I40" s="615"/>
      <c r="J40" s="615"/>
      <c r="K40" s="615"/>
      <c r="L40" s="615"/>
      <c r="M40" s="615"/>
      <c r="N40" s="615"/>
      <c r="O40" s="615"/>
      <c r="P40" s="615"/>
      <c r="Q40" s="616"/>
      <c r="R40" s="617">
        <v>39586</v>
      </c>
      <c r="S40" s="618"/>
      <c r="T40" s="618"/>
      <c r="U40" s="618"/>
      <c r="V40" s="618"/>
      <c r="W40" s="618"/>
      <c r="X40" s="618"/>
      <c r="Y40" s="619"/>
      <c r="Z40" s="620">
        <v>0.4</v>
      </c>
      <c r="AA40" s="620"/>
      <c r="AB40" s="620"/>
      <c r="AC40" s="620"/>
      <c r="AD40" s="621" t="s">
        <v>61</v>
      </c>
      <c r="AE40" s="621"/>
      <c r="AF40" s="621"/>
      <c r="AG40" s="621"/>
      <c r="AH40" s="621"/>
      <c r="AI40" s="621"/>
      <c r="AJ40" s="621"/>
      <c r="AK40" s="621"/>
      <c r="AL40" s="622" t="s">
        <v>61</v>
      </c>
      <c r="AM40" s="623"/>
      <c r="AN40" s="623"/>
      <c r="AO40" s="624"/>
      <c r="AQ40" s="683" t="s">
        <v>275</v>
      </c>
      <c r="AR40" s="684"/>
      <c r="AS40" s="684"/>
      <c r="AT40" s="684"/>
      <c r="AU40" s="684"/>
      <c r="AV40" s="684"/>
      <c r="AW40" s="684"/>
      <c r="AX40" s="684"/>
      <c r="AY40" s="685"/>
      <c r="AZ40" s="617" t="s">
        <v>61</v>
      </c>
      <c r="BA40" s="618"/>
      <c r="BB40" s="618"/>
      <c r="BC40" s="618"/>
      <c r="BD40" s="648"/>
      <c r="BE40" s="648"/>
      <c r="BF40" s="674"/>
      <c r="BG40" s="663" t="s">
        <v>276</v>
      </c>
      <c r="BH40" s="664"/>
      <c r="BI40" s="664"/>
      <c r="BJ40" s="664"/>
      <c r="BK40" s="664"/>
      <c r="BL40" s="82"/>
      <c r="BM40" s="615" t="s">
        <v>277</v>
      </c>
      <c r="BN40" s="615"/>
      <c r="BO40" s="615"/>
      <c r="BP40" s="615"/>
      <c r="BQ40" s="615"/>
      <c r="BR40" s="615"/>
      <c r="BS40" s="615"/>
      <c r="BT40" s="615"/>
      <c r="BU40" s="616"/>
      <c r="BV40" s="617">
        <v>113</v>
      </c>
      <c r="BW40" s="618"/>
      <c r="BX40" s="618"/>
      <c r="BY40" s="618"/>
      <c r="BZ40" s="618"/>
      <c r="CA40" s="618"/>
      <c r="CB40" s="627"/>
      <c r="CD40" s="614" t="s">
        <v>278</v>
      </c>
      <c r="CE40" s="615"/>
      <c r="CF40" s="615"/>
      <c r="CG40" s="615"/>
      <c r="CH40" s="615"/>
      <c r="CI40" s="615"/>
      <c r="CJ40" s="615"/>
      <c r="CK40" s="615"/>
      <c r="CL40" s="615"/>
      <c r="CM40" s="615"/>
      <c r="CN40" s="615"/>
      <c r="CO40" s="615"/>
      <c r="CP40" s="615"/>
      <c r="CQ40" s="616"/>
      <c r="CR40" s="617">
        <v>33343</v>
      </c>
      <c r="CS40" s="618"/>
      <c r="CT40" s="618"/>
      <c r="CU40" s="618"/>
      <c r="CV40" s="618"/>
      <c r="CW40" s="618"/>
      <c r="CX40" s="618"/>
      <c r="CY40" s="619"/>
      <c r="CZ40" s="622">
        <v>0.4</v>
      </c>
      <c r="DA40" s="650"/>
      <c r="DB40" s="650"/>
      <c r="DC40" s="652"/>
      <c r="DD40" s="626">
        <v>97</v>
      </c>
      <c r="DE40" s="618"/>
      <c r="DF40" s="618"/>
      <c r="DG40" s="618"/>
      <c r="DH40" s="618"/>
      <c r="DI40" s="618"/>
      <c r="DJ40" s="618"/>
      <c r="DK40" s="619"/>
      <c r="DL40" s="626" t="s">
        <v>61</v>
      </c>
      <c r="DM40" s="618"/>
      <c r="DN40" s="618"/>
      <c r="DO40" s="618"/>
      <c r="DP40" s="618"/>
      <c r="DQ40" s="618"/>
      <c r="DR40" s="618"/>
      <c r="DS40" s="618"/>
      <c r="DT40" s="618"/>
      <c r="DU40" s="618"/>
      <c r="DV40" s="619"/>
      <c r="DW40" s="622" t="s">
        <v>61</v>
      </c>
      <c r="DX40" s="650"/>
      <c r="DY40" s="650"/>
      <c r="DZ40" s="650"/>
      <c r="EA40" s="650"/>
      <c r="EB40" s="650"/>
      <c r="EC40" s="651"/>
    </row>
    <row r="41" spans="2:133" ht="11.25" customHeight="1" x14ac:dyDescent="0.15">
      <c r="B41" s="638" t="s">
        <v>279</v>
      </c>
      <c r="C41" s="639"/>
      <c r="D41" s="639"/>
      <c r="E41" s="639"/>
      <c r="F41" s="639"/>
      <c r="G41" s="639"/>
      <c r="H41" s="639"/>
      <c r="I41" s="639"/>
      <c r="J41" s="639"/>
      <c r="K41" s="639"/>
      <c r="L41" s="639"/>
      <c r="M41" s="639"/>
      <c r="N41" s="639"/>
      <c r="O41" s="639"/>
      <c r="P41" s="639"/>
      <c r="Q41" s="640"/>
      <c r="R41" s="692">
        <v>9382314</v>
      </c>
      <c r="S41" s="693"/>
      <c r="T41" s="693"/>
      <c r="U41" s="693"/>
      <c r="V41" s="693"/>
      <c r="W41" s="693"/>
      <c r="X41" s="693"/>
      <c r="Y41" s="694"/>
      <c r="Z41" s="695">
        <v>100</v>
      </c>
      <c r="AA41" s="695"/>
      <c r="AB41" s="695"/>
      <c r="AC41" s="695"/>
      <c r="AD41" s="696">
        <v>4526590</v>
      </c>
      <c r="AE41" s="696"/>
      <c r="AF41" s="696"/>
      <c r="AG41" s="696"/>
      <c r="AH41" s="696"/>
      <c r="AI41" s="696"/>
      <c r="AJ41" s="696"/>
      <c r="AK41" s="696"/>
      <c r="AL41" s="697">
        <v>100</v>
      </c>
      <c r="AM41" s="677"/>
      <c r="AN41" s="677"/>
      <c r="AO41" s="698"/>
      <c r="AQ41" s="683" t="s">
        <v>280</v>
      </c>
      <c r="AR41" s="684"/>
      <c r="AS41" s="684"/>
      <c r="AT41" s="684"/>
      <c r="AU41" s="684"/>
      <c r="AV41" s="684"/>
      <c r="AW41" s="684"/>
      <c r="AX41" s="684"/>
      <c r="AY41" s="685"/>
      <c r="AZ41" s="617">
        <v>123808</v>
      </c>
      <c r="BA41" s="618"/>
      <c r="BB41" s="618"/>
      <c r="BC41" s="618"/>
      <c r="BD41" s="648"/>
      <c r="BE41" s="648"/>
      <c r="BF41" s="674"/>
      <c r="BG41" s="663"/>
      <c r="BH41" s="664"/>
      <c r="BI41" s="664"/>
      <c r="BJ41" s="664"/>
      <c r="BK41" s="664"/>
      <c r="BL41" s="82"/>
      <c r="BM41" s="615" t="s">
        <v>281</v>
      </c>
      <c r="BN41" s="615"/>
      <c r="BO41" s="615"/>
      <c r="BP41" s="615"/>
      <c r="BQ41" s="615"/>
      <c r="BR41" s="615"/>
      <c r="BS41" s="615"/>
      <c r="BT41" s="615"/>
      <c r="BU41" s="616"/>
      <c r="BV41" s="617" t="s">
        <v>61</v>
      </c>
      <c r="BW41" s="618"/>
      <c r="BX41" s="618"/>
      <c r="BY41" s="618"/>
      <c r="BZ41" s="618"/>
      <c r="CA41" s="618"/>
      <c r="CB41" s="627"/>
      <c r="CD41" s="614" t="s">
        <v>282</v>
      </c>
      <c r="CE41" s="615"/>
      <c r="CF41" s="615"/>
      <c r="CG41" s="615"/>
      <c r="CH41" s="615"/>
      <c r="CI41" s="615"/>
      <c r="CJ41" s="615"/>
      <c r="CK41" s="615"/>
      <c r="CL41" s="615"/>
      <c r="CM41" s="615"/>
      <c r="CN41" s="615"/>
      <c r="CO41" s="615"/>
      <c r="CP41" s="615"/>
      <c r="CQ41" s="616"/>
      <c r="CR41" s="617" t="s">
        <v>61</v>
      </c>
      <c r="CS41" s="648"/>
      <c r="CT41" s="648"/>
      <c r="CU41" s="648"/>
      <c r="CV41" s="648"/>
      <c r="CW41" s="648"/>
      <c r="CX41" s="648"/>
      <c r="CY41" s="649"/>
      <c r="CZ41" s="622" t="s">
        <v>61</v>
      </c>
      <c r="DA41" s="650"/>
      <c r="DB41" s="650"/>
      <c r="DC41" s="652"/>
      <c r="DD41" s="626" t="s">
        <v>61</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AQ42" s="699" t="s">
        <v>283</v>
      </c>
      <c r="AR42" s="700"/>
      <c r="AS42" s="700"/>
      <c r="AT42" s="700"/>
      <c r="AU42" s="700"/>
      <c r="AV42" s="700"/>
      <c r="AW42" s="700"/>
      <c r="AX42" s="700"/>
      <c r="AY42" s="701"/>
      <c r="AZ42" s="692">
        <v>527833</v>
      </c>
      <c r="BA42" s="693"/>
      <c r="BB42" s="693"/>
      <c r="BC42" s="693"/>
      <c r="BD42" s="676"/>
      <c r="BE42" s="676"/>
      <c r="BF42" s="678"/>
      <c r="BG42" s="665"/>
      <c r="BH42" s="666"/>
      <c r="BI42" s="666"/>
      <c r="BJ42" s="666"/>
      <c r="BK42" s="666"/>
      <c r="BL42" s="83"/>
      <c r="BM42" s="639" t="s">
        <v>284</v>
      </c>
      <c r="BN42" s="639"/>
      <c r="BO42" s="639"/>
      <c r="BP42" s="639"/>
      <c r="BQ42" s="639"/>
      <c r="BR42" s="639"/>
      <c r="BS42" s="639"/>
      <c r="BT42" s="639"/>
      <c r="BU42" s="640"/>
      <c r="BV42" s="692">
        <v>439</v>
      </c>
      <c r="BW42" s="693"/>
      <c r="BX42" s="693"/>
      <c r="BY42" s="693"/>
      <c r="BZ42" s="693"/>
      <c r="CA42" s="693"/>
      <c r="CB42" s="702"/>
      <c r="CD42" s="614" t="s">
        <v>285</v>
      </c>
      <c r="CE42" s="615"/>
      <c r="CF42" s="615"/>
      <c r="CG42" s="615"/>
      <c r="CH42" s="615"/>
      <c r="CI42" s="615"/>
      <c r="CJ42" s="615"/>
      <c r="CK42" s="615"/>
      <c r="CL42" s="615"/>
      <c r="CM42" s="615"/>
      <c r="CN42" s="615"/>
      <c r="CO42" s="615"/>
      <c r="CP42" s="615"/>
      <c r="CQ42" s="616"/>
      <c r="CR42" s="617">
        <v>513434</v>
      </c>
      <c r="CS42" s="648"/>
      <c r="CT42" s="648"/>
      <c r="CU42" s="648"/>
      <c r="CV42" s="648"/>
      <c r="CW42" s="648"/>
      <c r="CX42" s="648"/>
      <c r="CY42" s="649"/>
      <c r="CZ42" s="622">
        <v>5.7</v>
      </c>
      <c r="DA42" s="650"/>
      <c r="DB42" s="650"/>
      <c r="DC42" s="652"/>
      <c r="DD42" s="626">
        <v>20420</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73" t="s">
        <v>286</v>
      </c>
      <c r="CD43" s="614" t="s">
        <v>287</v>
      </c>
      <c r="CE43" s="615"/>
      <c r="CF43" s="615"/>
      <c r="CG43" s="615"/>
      <c r="CH43" s="615"/>
      <c r="CI43" s="615"/>
      <c r="CJ43" s="615"/>
      <c r="CK43" s="615"/>
      <c r="CL43" s="615"/>
      <c r="CM43" s="615"/>
      <c r="CN43" s="615"/>
      <c r="CO43" s="615"/>
      <c r="CP43" s="615"/>
      <c r="CQ43" s="616"/>
      <c r="CR43" s="617">
        <v>15746</v>
      </c>
      <c r="CS43" s="648"/>
      <c r="CT43" s="648"/>
      <c r="CU43" s="648"/>
      <c r="CV43" s="648"/>
      <c r="CW43" s="648"/>
      <c r="CX43" s="648"/>
      <c r="CY43" s="649"/>
      <c r="CZ43" s="622">
        <v>0.2</v>
      </c>
      <c r="DA43" s="650"/>
      <c r="DB43" s="650"/>
      <c r="DC43" s="652"/>
      <c r="DD43" s="626">
        <v>4661</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703" t="s">
        <v>288</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235</v>
      </c>
      <c r="CE44" s="656"/>
      <c r="CF44" s="614" t="s">
        <v>289</v>
      </c>
      <c r="CG44" s="615"/>
      <c r="CH44" s="615"/>
      <c r="CI44" s="615"/>
      <c r="CJ44" s="615"/>
      <c r="CK44" s="615"/>
      <c r="CL44" s="615"/>
      <c r="CM44" s="615"/>
      <c r="CN44" s="615"/>
      <c r="CO44" s="615"/>
      <c r="CP44" s="615"/>
      <c r="CQ44" s="616"/>
      <c r="CR44" s="617">
        <v>448444</v>
      </c>
      <c r="CS44" s="618"/>
      <c r="CT44" s="618"/>
      <c r="CU44" s="618"/>
      <c r="CV44" s="618"/>
      <c r="CW44" s="618"/>
      <c r="CX44" s="618"/>
      <c r="CY44" s="619"/>
      <c r="CZ44" s="622">
        <v>5</v>
      </c>
      <c r="DA44" s="623"/>
      <c r="DB44" s="623"/>
      <c r="DC44" s="629"/>
      <c r="DD44" s="626">
        <v>18217</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703" t="s">
        <v>290</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291</v>
      </c>
      <c r="CG45" s="615"/>
      <c r="CH45" s="615"/>
      <c r="CI45" s="615"/>
      <c r="CJ45" s="615"/>
      <c r="CK45" s="615"/>
      <c r="CL45" s="615"/>
      <c r="CM45" s="615"/>
      <c r="CN45" s="615"/>
      <c r="CO45" s="615"/>
      <c r="CP45" s="615"/>
      <c r="CQ45" s="616"/>
      <c r="CR45" s="617">
        <v>297175</v>
      </c>
      <c r="CS45" s="648"/>
      <c r="CT45" s="648"/>
      <c r="CU45" s="648"/>
      <c r="CV45" s="648"/>
      <c r="CW45" s="648"/>
      <c r="CX45" s="648"/>
      <c r="CY45" s="649"/>
      <c r="CZ45" s="622">
        <v>3.3</v>
      </c>
      <c r="DA45" s="650"/>
      <c r="DB45" s="650"/>
      <c r="DC45" s="652"/>
      <c r="DD45" s="626">
        <v>4258</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84"/>
      <c r="CD46" s="657"/>
      <c r="CE46" s="658"/>
      <c r="CF46" s="614" t="s">
        <v>292</v>
      </c>
      <c r="CG46" s="615"/>
      <c r="CH46" s="615"/>
      <c r="CI46" s="615"/>
      <c r="CJ46" s="615"/>
      <c r="CK46" s="615"/>
      <c r="CL46" s="615"/>
      <c r="CM46" s="615"/>
      <c r="CN46" s="615"/>
      <c r="CO46" s="615"/>
      <c r="CP46" s="615"/>
      <c r="CQ46" s="616"/>
      <c r="CR46" s="617">
        <v>150309</v>
      </c>
      <c r="CS46" s="618"/>
      <c r="CT46" s="618"/>
      <c r="CU46" s="618"/>
      <c r="CV46" s="618"/>
      <c r="CW46" s="618"/>
      <c r="CX46" s="618"/>
      <c r="CY46" s="619"/>
      <c r="CZ46" s="622">
        <v>1.7</v>
      </c>
      <c r="DA46" s="623"/>
      <c r="DB46" s="623"/>
      <c r="DC46" s="629"/>
      <c r="DD46" s="626">
        <v>13959</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84"/>
      <c r="CD47" s="657"/>
      <c r="CE47" s="658"/>
      <c r="CF47" s="614" t="s">
        <v>293</v>
      </c>
      <c r="CG47" s="615"/>
      <c r="CH47" s="615"/>
      <c r="CI47" s="615"/>
      <c r="CJ47" s="615"/>
      <c r="CK47" s="615"/>
      <c r="CL47" s="615"/>
      <c r="CM47" s="615"/>
      <c r="CN47" s="615"/>
      <c r="CO47" s="615"/>
      <c r="CP47" s="615"/>
      <c r="CQ47" s="616"/>
      <c r="CR47" s="617">
        <v>64990</v>
      </c>
      <c r="CS47" s="648"/>
      <c r="CT47" s="648"/>
      <c r="CU47" s="648"/>
      <c r="CV47" s="648"/>
      <c r="CW47" s="648"/>
      <c r="CX47" s="648"/>
      <c r="CY47" s="649"/>
      <c r="CZ47" s="622">
        <v>0.7</v>
      </c>
      <c r="DA47" s="650"/>
      <c r="DB47" s="650"/>
      <c r="DC47" s="652"/>
      <c r="DD47" s="626">
        <v>2203</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84"/>
      <c r="CD48" s="659"/>
      <c r="CE48" s="660"/>
      <c r="CF48" s="614" t="s">
        <v>294</v>
      </c>
      <c r="CG48" s="615"/>
      <c r="CH48" s="615"/>
      <c r="CI48" s="615"/>
      <c r="CJ48" s="615"/>
      <c r="CK48" s="615"/>
      <c r="CL48" s="615"/>
      <c r="CM48" s="615"/>
      <c r="CN48" s="615"/>
      <c r="CO48" s="615"/>
      <c r="CP48" s="615"/>
      <c r="CQ48" s="616"/>
      <c r="CR48" s="617" t="s">
        <v>61</v>
      </c>
      <c r="CS48" s="618"/>
      <c r="CT48" s="618"/>
      <c r="CU48" s="618"/>
      <c r="CV48" s="618"/>
      <c r="CW48" s="618"/>
      <c r="CX48" s="618"/>
      <c r="CY48" s="619"/>
      <c r="CZ48" s="622" t="s">
        <v>61</v>
      </c>
      <c r="DA48" s="623"/>
      <c r="DB48" s="623"/>
      <c r="DC48" s="629"/>
      <c r="DD48" s="626" t="s">
        <v>61</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84"/>
      <c r="CD49" s="638" t="s">
        <v>295</v>
      </c>
      <c r="CE49" s="639"/>
      <c r="CF49" s="639"/>
      <c r="CG49" s="639"/>
      <c r="CH49" s="639"/>
      <c r="CI49" s="639"/>
      <c r="CJ49" s="639"/>
      <c r="CK49" s="639"/>
      <c r="CL49" s="639"/>
      <c r="CM49" s="639"/>
      <c r="CN49" s="639"/>
      <c r="CO49" s="639"/>
      <c r="CP49" s="639"/>
      <c r="CQ49" s="640"/>
      <c r="CR49" s="692">
        <v>9048159</v>
      </c>
      <c r="CS49" s="676"/>
      <c r="CT49" s="676"/>
      <c r="CU49" s="676"/>
      <c r="CV49" s="676"/>
      <c r="CW49" s="676"/>
      <c r="CX49" s="676"/>
      <c r="CY49" s="705"/>
      <c r="CZ49" s="697">
        <v>100</v>
      </c>
      <c r="DA49" s="706"/>
      <c r="DB49" s="706"/>
      <c r="DC49" s="707"/>
      <c r="DD49" s="708">
        <v>4954117</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RBP6pE13TT45W1xpW7ZM7qHaGsm+a/HwsOv6V5uDP1CZnu8X2Sf7mxeSniKrq4KwAPREZbezmPYMtDscJ7qDmw==" saltValue="+MeBQqjZ4Fx+qgLE9fSRP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C8BBC-E6DD-445C-BF92-DD87CF2053D9}">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29" t="s">
        <v>296</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297</v>
      </c>
      <c r="DK2" s="731"/>
      <c r="DL2" s="731"/>
      <c r="DM2" s="731"/>
      <c r="DN2" s="731"/>
      <c r="DO2" s="732"/>
      <c r="DP2" s="87"/>
      <c r="DQ2" s="730" t="s">
        <v>298</v>
      </c>
      <c r="DR2" s="731"/>
      <c r="DS2" s="731"/>
      <c r="DT2" s="731"/>
      <c r="DU2" s="731"/>
      <c r="DV2" s="731"/>
      <c r="DW2" s="731"/>
      <c r="DX2" s="731"/>
      <c r="DY2" s="731"/>
      <c r="DZ2" s="732"/>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33" t="s">
        <v>299</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1"/>
      <c r="BA4" s="91"/>
      <c r="BB4" s="91"/>
      <c r="BC4" s="91"/>
      <c r="BD4" s="91"/>
      <c r="BE4" s="92"/>
      <c r="BF4" s="92"/>
      <c r="BG4" s="92"/>
      <c r="BH4" s="92"/>
      <c r="BI4" s="92"/>
      <c r="BJ4" s="92"/>
      <c r="BK4" s="92"/>
      <c r="BL4" s="92"/>
      <c r="BM4" s="92"/>
      <c r="BN4" s="92"/>
      <c r="BO4" s="92"/>
      <c r="BP4" s="92"/>
      <c r="BQ4" s="734" t="s">
        <v>300</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3"/>
    </row>
    <row r="5" spans="1:131" s="94" customFormat="1" ht="26.25" customHeight="1" x14ac:dyDescent="0.15">
      <c r="A5" s="723" t="s">
        <v>301</v>
      </c>
      <c r="B5" s="724"/>
      <c r="C5" s="724"/>
      <c r="D5" s="724"/>
      <c r="E5" s="724"/>
      <c r="F5" s="724"/>
      <c r="G5" s="724"/>
      <c r="H5" s="724"/>
      <c r="I5" s="724"/>
      <c r="J5" s="724"/>
      <c r="K5" s="724"/>
      <c r="L5" s="724"/>
      <c r="M5" s="724"/>
      <c r="N5" s="724"/>
      <c r="O5" s="724"/>
      <c r="P5" s="725"/>
      <c r="Q5" s="719" t="s">
        <v>302</v>
      </c>
      <c r="R5" s="715"/>
      <c r="S5" s="715"/>
      <c r="T5" s="715"/>
      <c r="U5" s="716"/>
      <c r="V5" s="719" t="s">
        <v>303</v>
      </c>
      <c r="W5" s="715"/>
      <c r="X5" s="715"/>
      <c r="Y5" s="715"/>
      <c r="Z5" s="716"/>
      <c r="AA5" s="719" t="s">
        <v>304</v>
      </c>
      <c r="AB5" s="715"/>
      <c r="AC5" s="715"/>
      <c r="AD5" s="715"/>
      <c r="AE5" s="715"/>
      <c r="AF5" s="735" t="s">
        <v>305</v>
      </c>
      <c r="AG5" s="715"/>
      <c r="AH5" s="715"/>
      <c r="AI5" s="715"/>
      <c r="AJ5" s="721"/>
      <c r="AK5" s="715" t="s">
        <v>306</v>
      </c>
      <c r="AL5" s="715"/>
      <c r="AM5" s="715"/>
      <c r="AN5" s="715"/>
      <c r="AO5" s="716"/>
      <c r="AP5" s="719" t="s">
        <v>307</v>
      </c>
      <c r="AQ5" s="715"/>
      <c r="AR5" s="715"/>
      <c r="AS5" s="715"/>
      <c r="AT5" s="716"/>
      <c r="AU5" s="719" t="s">
        <v>308</v>
      </c>
      <c r="AV5" s="715"/>
      <c r="AW5" s="715"/>
      <c r="AX5" s="715"/>
      <c r="AY5" s="721"/>
      <c r="AZ5" s="91"/>
      <c r="BA5" s="91"/>
      <c r="BB5" s="91"/>
      <c r="BC5" s="91"/>
      <c r="BD5" s="91"/>
      <c r="BE5" s="92"/>
      <c r="BF5" s="92"/>
      <c r="BG5" s="92"/>
      <c r="BH5" s="92"/>
      <c r="BI5" s="92"/>
      <c r="BJ5" s="92"/>
      <c r="BK5" s="92"/>
      <c r="BL5" s="92"/>
      <c r="BM5" s="92"/>
      <c r="BN5" s="92"/>
      <c r="BO5" s="92"/>
      <c r="BP5" s="92"/>
      <c r="BQ5" s="723" t="s">
        <v>309</v>
      </c>
      <c r="BR5" s="724"/>
      <c r="BS5" s="724"/>
      <c r="BT5" s="724"/>
      <c r="BU5" s="724"/>
      <c r="BV5" s="724"/>
      <c r="BW5" s="724"/>
      <c r="BX5" s="724"/>
      <c r="BY5" s="724"/>
      <c r="BZ5" s="724"/>
      <c r="CA5" s="724"/>
      <c r="CB5" s="724"/>
      <c r="CC5" s="724"/>
      <c r="CD5" s="724"/>
      <c r="CE5" s="724"/>
      <c r="CF5" s="724"/>
      <c r="CG5" s="725"/>
      <c r="CH5" s="719" t="s">
        <v>310</v>
      </c>
      <c r="CI5" s="715"/>
      <c r="CJ5" s="715"/>
      <c r="CK5" s="715"/>
      <c r="CL5" s="716"/>
      <c r="CM5" s="719" t="s">
        <v>311</v>
      </c>
      <c r="CN5" s="715"/>
      <c r="CO5" s="715"/>
      <c r="CP5" s="715"/>
      <c r="CQ5" s="716"/>
      <c r="CR5" s="719" t="s">
        <v>312</v>
      </c>
      <c r="CS5" s="715"/>
      <c r="CT5" s="715"/>
      <c r="CU5" s="715"/>
      <c r="CV5" s="716"/>
      <c r="CW5" s="719" t="s">
        <v>313</v>
      </c>
      <c r="CX5" s="715"/>
      <c r="CY5" s="715"/>
      <c r="CZ5" s="715"/>
      <c r="DA5" s="716"/>
      <c r="DB5" s="719" t="s">
        <v>314</v>
      </c>
      <c r="DC5" s="715"/>
      <c r="DD5" s="715"/>
      <c r="DE5" s="715"/>
      <c r="DF5" s="716"/>
      <c r="DG5" s="768" t="s">
        <v>315</v>
      </c>
      <c r="DH5" s="769"/>
      <c r="DI5" s="769"/>
      <c r="DJ5" s="769"/>
      <c r="DK5" s="770"/>
      <c r="DL5" s="768" t="s">
        <v>316</v>
      </c>
      <c r="DM5" s="769"/>
      <c r="DN5" s="769"/>
      <c r="DO5" s="769"/>
      <c r="DP5" s="770"/>
      <c r="DQ5" s="719" t="s">
        <v>317</v>
      </c>
      <c r="DR5" s="715"/>
      <c r="DS5" s="715"/>
      <c r="DT5" s="715"/>
      <c r="DU5" s="716"/>
      <c r="DV5" s="719" t="s">
        <v>308</v>
      </c>
      <c r="DW5" s="715"/>
      <c r="DX5" s="715"/>
      <c r="DY5" s="715"/>
      <c r="DZ5" s="721"/>
      <c r="EA5" s="93"/>
    </row>
    <row r="6" spans="1:131" s="94" customFormat="1" ht="26.25" customHeight="1" thickBot="1" x14ac:dyDescent="0.2">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91"/>
      <c r="BA6" s="91"/>
      <c r="BB6" s="91"/>
      <c r="BC6" s="91"/>
      <c r="BD6" s="91"/>
      <c r="BE6" s="92"/>
      <c r="BF6" s="92"/>
      <c r="BG6" s="92"/>
      <c r="BH6" s="92"/>
      <c r="BI6" s="92"/>
      <c r="BJ6" s="92"/>
      <c r="BK6" s="92"/>
      <c r="BL6" s="92"/>
      <c r="BM6" s="92"/>
      <c r="BN6" s="92"/>
      <c r="BO6" s="92"/>
      <c r="BP6" s="92"/>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3"/>
    </row>
    <row r="7" spans="1:131" s="94" customFormat="1" ht="26.25" customHeight="1" thickTop="1" x14ac:dyDescent="0.15">
      <c r="A7" s="95">
        <v>1</v>
      </c>
      <c r="B7" s="754" t="s">
        <v>318</v>
      </c>
      <c r="C7" s="755"/>
      <c r="D7" s="755"/>
      <c r="E7" s="755"/>
      <c r="F7" s="755"/>
      <c r="G7" s="755"/>
      <c r="H7" s="755"/>
      <c r="I7" s="755"/>
      <c r="J7" s="755"/>
      <c r="K7" s="755"/>
      <c r="L7" s="755"/>
      <c r="M7" s="755"/>
      <c r="N7" s="755"/>
      <c r="O7" s="755"/>
      <c r="P7" s="756"/>
      <c r="Q7" s="757">
        <v>9390</v>
      </c>
      <c r="R7" s="758"/>
      <c r="S7" s="758"/>
      <c r="T7" s="758"/>
      <c r="U7" s="758"/>
      <c r="V7" s="758">
        <v>9056</v>
      </c>
      <c r="W7" s="758"/>
      <c r="X7" s="758"/>
      <c r="Y7" s="758"/>
      <c r="Z7" s="758"/>
      <c r="AA7" s="758">
        <v>334</v>
      </c>
      <c r="AB7" s="758"/>
      <c r="AC7" s="758"/>
      <c r="AD7" s="758"/>
      <c r="AE7" s="759"/>
      <c r="AF7" s="760">
        <v>291</v>
      </c>
      <c r="AG7" s="761"/>
      <c r="AH7" s="761"/>
      <c r="AI7" s="761"/>
      <c r="AJ7" s="762"/>
      <c r="AK7" s="763">
        <v>556</v>
      </c>
      <c r="AL7" s="764"/>
      <c r="AM7" s="764"/>
      <c r="AN7" s="764"/>
      <c r="AO7" s="764"/>
      <c r="AP7" s="764">
        <v>6006</v>
      </c>
      <c r="AQ7" s="764"/>
      <c r="AR7" s="764"/>
      <c r="AS7" s="764"/>
      <c r="AT7" s="764"/>
      <c r="AU7" s="765"/>
      <c r="AV7" s="765"/>
      <c r="AW7" s="765"/>
      <c r="AX7" s="765"/>
      <c r="AY7" s="766"/>
      <c r="AZ7" s="91"/>
      <c r="BA7" s="91"/>
      <c r="BB7" s="91"/>
      <c r="BC7" s="91"/>
      <c r="BD7" s="91"/>
      <c r="BE7" s="92"/>
      <c r="BF7" s="92"/>
      <c r="BG7" s="92"/>
      <c r="BH7" s="92"/>
      <c r="BI7" s="92"/>
      <c r="BJ7" s="92"/>
      <c r="BK7" s="92"/>
      <c r="BL7" s="92"/>
      <c r="BM7" s="92"/>
      <c r="BN7" s="92"/>
      <c r="BO7" s="92"/>
      <c r="BP7" s="92"/>
      <c r="BQ7" s="95">
        <v>1</v>
      </c>
      <c r="BR7" s="96" t="s">
        <v>319</v>
      </c>
      <c r="BS7" s="740" t="s">
        <v>320</v>
      </c>
      <c r="BT7" s="741"/>
      <c r="BU7" s="741"/>
      <c r="BV7" s="741"/>
      <c r="BW7" s="741"/>
      <c r="BX7" s="741"/>
      <c r="BY7" s="741"/>
      <c r="BZ7" s="741"/>
      <c r="CA7" s="741"/>
      <c r="CB7" s="741"/>
      <c r="CC7" s="741"/>
      <c r="CD7" s="741"/>
      <c r="CE7" s="741"/>
      <c r="CF7" s="741"/>
      <c r="CG7" s="767"/>
      <c r="CH7" s="737">
        <v>0</v>
      </c>
      <c r="CI7" s="738"/>
      <c r="CJ7" s="738"/>
      <c r="CK7" s="738"/>
      <c r="CL7" s="739"/>
      <c r="CM7" s="737">
        <v>42</v>
      </c>
      <c r="CN7" s="738"/>
      <c r="CO7" s="738"/>
      <c r="CP7" s="738"/>
      <c r="CQ7" s="739"/>
      <c r="CR7" s="737">
        <v>2</v>
      </c>
      <c r="CS7" s="738"/>
      <c r="CT7" s="738"/>
      <c r="CU7" s="738"/>
      <c r="CV7" s="739"/>
      <c r="CW7" s="737" t="s">
        <v>321</v>
      </c>
      <c r="CX7" s="738"/>
      <c r="CY7" s="738"/>
      <c r="CZ7" s="738"/>
      <c r="DA7" s="739"/>
      <c r="DB7" s="737" t="s">
        <v>321</v>
      </c>
      <c r="DC7" s="738"/>
      <c r="DD7" s="738"/>
      <c r="DE7" s="738"/>
      <c r="DF7" s="739"/>
      <c r="DG7" s="737" t="s">
        <v>321</v>
      </c>
      <c r="DH7" s="738"/>
      <c r="DI7" s="738"/>
      <c r="DJ7" s="738"/>
      <c r="DK7" s="739"/>
      <c r="DL7" s="737" t="s">
        <v>321</v>
      </c>
      <c r="DM7" s="738"/>
      <c r="DN7" s="738"/>
      <c r="DO7" s="738"/>
      <c r="DP7" s="739"/>
      <c r="DQ7" s="737" t="s">
        <v>321</v>
      </c>
      <c r="DR7" s="738"/>
      <c r="DS7" s="738"/>
      <c r="DT7" s="738"/>
      <c r="DU7" s="739"/>
      <c r="DV7" s="740"/>
      <c r="DW7" s="741"/>
      <c r="DX7" s="741"/>
      <c r="DY7" s="741"/>
      <c r="DZ7" s="742"/>
      <c r="EA7" s="93"/>
    </row>
    <row r="8" spans="1:131" s="94" customFormat="1" ht="26.25" customHeight="1" x14ac:dyDescent="0.15">
      <c r="A8" s="97">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74"/>
      <c r="AV8" s="774"/>
      <c r="AW8" s="774"/>
      <c r="AX8" s="774"/>
      <c r="AY8" s="775"/>
      <c r="AZ8" s="91"/>
      <c r="BA8" s="91"/>
      <c r="BB8" s="91"/>
      <c r="BC8" s="91"/>
      <c r="BD8" s="91"/>
      <c r="BE8" s="92"/>
      <c r="BF8" s="92"/>
      <c r="BG8" s="92"/>
      <c r="BH8" s="92"/>
      <c r="BI8" s="92"/>
      <c r="BJ8" s="92"/>
      <c r="BK8" s="92"/>
      <c r="BL8" s="92"/>
      <c r="BM8" s="92"/>
      <c r="BN8" s="92"/>
      <c r="BO8" s="92"/>
      <c r="BP8" s="92"/>
      <c r="BQ8" s="97">
        <v>2</v>
      </c>
      <c r="BR8" s="98"/>
      <c r="BS8" s="776"/>
      <c r="BT8" s="777"/>
      <c r="BU8" s="777"/>
      <c r="BV8" s="777"/>
      <c r="BW8" s="777"/>
      <c r="BX8" s="777"/>
      <c r="BY8" s="777"/>
      <c r="BZ8" s="777"/>
      <c r="CA8" s="777"/>
      <c r="CB8" s="777"/>
      <c r="CC8" s="777"/>
      <c r="CD8" s="777"/>
      <c r="CE8" s="777"/>
      <c r="CF8" s="777"/>
      <c r="CG8" s="778"/>
      <c r="CH8" s="779"/>
      <c r="CI8" s="780"/>
      <c r="CJ8" s="780"/>
      <c r="CK8" s="780"/>
      <c r="CL8" s="781"/>
      <c r="CM8" s="779"/>
      <c r="CN8" s="780"/>
      <c r="CO8" s="780"/>
      <c r="CP8" s="780"/>
      <c r="CQ8" s="781"/>
      <c r="CR8" s="779"/>
      <c r="CS8" s="780"/>
      <c r="CT8" s="780"/>
      <c r="CU8" s="780"/>
      <c r="CV8" s="781"/>
      <c r="CW8" s="779"/>
      <c r="CX8" s="780"/>
      <c r="CY8" s="780"/>
      <c r="CZ8" s="780"/>
      <c r="DA8" s="781"/>
      <c r="DB8" s="779"/>
      <c r="DC8" s="780"/>
      <c r="DD8" s="780"/>
      <c r="DE8" s="780"/>
      <c r="DF8" s="781"/>
      <c r="DG8" s="779"/>
      <c r="DH8" s="780"/>
      <c r="DI8" s="780"/>
      <c r="DJ8" s="780"/>
      <c r="DK8" s="781"/>
      <c r="DL8" s="779"/>
      <c r="DM8" s="780"/>
      <c r="DN8" s="780"/>
      <c r="DO8" s="780"/>
      <c r="DP8" s="781"/>
      <c r="DQ8" s="779"/>
      <c r="DR8" s="780"/>
      <c r="DS8" s="780"/>
      <c r="DT8" s="780"/>
      <c r="DU8" s="781"/>
      <c r="DV8" s="776"/>
      <c r="DW8" s="777"/>
      <c r="DX8" s="777"/>
      <c r="DY8" s="777"/>
      <c r="DZ8" s="782"/>
      <c r="EA8" s="93"/>
    </row>
    <row r="9" spans="1:131" s="94" customFormat="1" ht="26.25" customHeight="1" x14ac:dyDescent="0.15">
      <c r="A9" s="97">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74"/>
      <c r="AV9" s="774"/>
      <c r="AW9" s="774"/>
      <c r="AX9" s="774"/>
      <c r="AY9" s="775"/>
      <c r="AZ9" s="91"/>
      <c r="BA9" s="91"/>
      <c r="BB9" s="91"/>
      <c r="BC9" s="91"/>
      <c r="BD9" s="91"/>
      <c r="BE9" s="92"/>
      <c r="BF9" s="92"/>
      <c r="BG9" s="92"/>
      <c r="BH9" s="92"/>
      <c r="BI9" s="92"/>
      <c r="BJ9" s="92"/>
      <c r="BK9" s="92"/>
      <c r="BL9" s="92"/>
      <c r="BM9" s="92"/>
      <c r="BN9" s="92"/>
      <c r="BO9" s="92"/>
      <c r="BP9" s="92"/>
      <c r="BQ9" s="97">
        <v>3</v>
      </c>
      <c r="BR9" s="98"/>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93"/>
    </row>
    <row r="10" spans="1:131" s="94" customFormat="1" ht="26.25" customHeight="1" x14ac:dyDescent="0.15">
      <c r="A10" s="97">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91"/>
      <c r="BA10" s="91"/>
      <c r="BB10" s="91"/>
      <c r="BC10" s="91"/>
      <c r="BD10" s="91"/>
      <c r="BE10" s="92"/>
      <c r="BF10" s="92"/>
      <c r="BG10" s="92"/>
      <c r="BH10" s="92"/>
      <c r="BI10" s="92"/>
      <c r="BJ10" s="92"/>
      <c r="BK10" s="92"/>
      <c r="BL10" s="92"/>
      <c r="BM10" s="92"/>
      <c r="BN10" s="92"/>
      <c r="BO10" s="92"/>
      <c r="BP10" s="92"/>
      <c r="BQ10" s="97">
        <v>4</v>
      </c>
      <c r="BR10" s="98"/>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3"/>
    </row>
    <row r="11" spans="1:131" s="94" customFormat="1" ht="26.25" customHeight="1" x14ac:dyDescent="0.15">
      <c r="A11" s="97">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91"/>
      <c r="BA11" s="91"/>
      <c r="BB11" s="91"/>
      <c r="BC11" s="91"/>
      <c r="BD11" s="91"/>
      <c r="BE11" s="92"/>
      <c r="BF11" s="92"/>
      <c r="BG11" s="92"/>
      <c r="BH11" s="92"/>
      <c r="BI11" s="92"/>
      <c r="BJ11" s="92"/>
      <c r="BK11" s="92"/>
      <c r="BL11" s="92"/>
      <c r="BM11" s="92"/>
      <c r="BN11" s="92"/>
      <c r="BO11" s="92"/>
      <c r="BP11" s="92"/>
      <c r="BQ11" s="97">
        <v>5</v>
      </c>
      <c r="BR11" s="98"/>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3"/>
    </row>
    <row r="12" spans="1:131" s="94" customFormat="1" ht="26.25" customHeight="1" x14ac:dyDescent="0.15">
      <c r="A12" s="97">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91"/>
      <c r="BA12" s="91"/>
      <c r="BB12" s="91"/>
      <c r="BC12" s="91"/>
      <c r="BD12" s="91"/>
      <c r="BE12" s="92"/>
      <c r="BF12" s="92"/>
      <c r="BG12" s="92"/>
      <c r="BH12" s="92"/>
      <c r="BI12" s="92"/>
      <c r="BJ12" s="92"/>
      <c r="BK12" s="92"/>
      <c r="BL12" s="92"/>
      <c r="BM12" s="92"/>
      <c r="BN12" s="92"/>
      <c r="BO12" s="92"/>
      <c r="BP12" s="92"/>
      <c r="BQ12" s="97">
        <v>6</v>
      </c>
      <c r="BR12" s="98"/>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3"/>
    </row>
    <row r="13" spans="1:131" s="94" customFormat="1" ht="26.25" customHeight="1" x14ac:dyDescent="0.15">
      <c r="A13" s="97">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91"/>
      <c r="BA13" s="91"/>
      <c r="BB13" s="91"/>
      <c r="BC13" s="91"/>
      <c r="BD13" s="91"/>
      <c r="BE13" s="92"/>
      <c r="BF13" s="92"/>
      <c r="BG13" s="92"/>
      <c r="BH13" s="92"/>
      <c r="BI13" s="92"/>
      <c r="BJ13" s="92"/>
      <c r="BK13" s="92"/>
      <c r="BL13" s="92"/>
      <c r="BM13" s="92"/>
      <c r="BN13" s="92"/>
      <c r="BO13" s="92"/>
      <c r="BP13" s="92"/>
      <c r="BQ13" s="97">
        <v>7</v>
      </c>
      <c r="BR13" s="98"/>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3"/>
    </row>
    <row r="14" spans="1:131" s="94" customFormat="1" ht="26.25" customHeight="1" x14ac:dyDescent="0.15">
      <c r="A14" s="97">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91"/>
      <c r="BA14" s="91"/>
      <c r="BB14" s="91"/>
      <c r="BC14" s="91"/>
      <c r="BD14" s="91"/>
      <c r="BE14" s="92"/>
      <c r="BF14" s="92"/>
      <c r="BG14" s="92"/>
      <c r="BH14" s="92"/>
      <c r="BI14" s="92"/>
      <c r="BJ14" s="92"/>
      <c r="BK14" s="92"/>
      <c r="BL14" s="92"/>
      <c r="BM14" s="92"/>
      <c r="BN14" s="92"/>
      <c r="BO14" s="92"/>
      <c r="BP14" s="92"/>
      <c r="BQ14" s="97">
        <v>8</v>
      </c>
      <c r="BR14" s="98"/>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3"/>
    </row>
    <row r="15" spans="1:131" s="94" customFormat="1" ht="26.25" customHeight="1" x14ac:dyDescent="0.15">
      <c r="A15" s="97">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91"/>
      <c r="BA15" s="91"/>
      <c r="BB15" s="91"/>
      <c r="BC15" s="91"/>
      <c r="BD15" s="91"/>
      <c r="BE15" s="92"/>
      <c r="BF15" s="92"/>
      <c r="BG15" s="92"/>
      <c r="BH15" s="92"/>
      <c r="BI15" s="92"/>
      <c r="BJ15" s="92"/>
      <c r="BK15" s="92"/>
      <c r="BL15" s="92"/>
      <c r="BM15" s="92"/>
      <c r="BN15" s="92"/>
      <c r="BO15" s="92"/>
      <c r="BP15" s="92"/>
      <c r="BQ15" s="97">
        <v>9</v>
      </c>
      <c r="BR15" s="98"/>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3"/>
    </row>
    <row r="16" spans="1:131" s="94" customFormat="1" ht="26.25" customHeight="1" x14ac:dyDescent="0.15">
      <c r="A16" s="97">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91"/>
      <c r="BA16" s="91"/>
      <c r="BB16" s="91"/>
      <c r="BC16" s="91"/>
      <c r="BD16" s="91"/>
      <c r="BE16" s="92"/>
      <c r="BF16" s="92"/>
      <c r="BG16" s="92"/>
      <c r="BH16" s="92"/>
      <c r="BI16" s="92"/>
      <c r="BJ16" s="92"/>
      <c r="BK16" s="92"/>
      <c r="BL16" s="92"/>
      <c r="BM16" s="92"/>
      <c r="BN16" s="92"/>
      <c r="BO16" s="92"/>
      <c r="BP16" s="92"/>
      <c r="BQ16" s="97">
        <v>10</v>
      </c>
      <c r="BR16" s="98"/>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3"/>
    </row>
    <row r="17" spans="1:131" s="94" customFormat="1" ht="26.25" customHeight="1" x14ac:dyDescent="0.15">
      <c r="A17" s="97">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91"/>
      <c r="BA17" s="91"/>
      <c r="BB17" s="91"/>
      <c r="BC17" s="91"/>
      <c r="BD17" s="91"/>
      <c r="BE17" s="92"/>
      <c r="BF17" s="92"/>
      <c r="BG17" s="92"/>
      <c r="BH17" s="92"/>
      <c r="BI17" s="92"/>
      <c r="BJ17" s="92"/>
      <c r="BK17" s="92"/>
      <c r="BL17" s="92"/>
      <c r="BM17" s="92"/>
      <c r="BN17" s="92"/>
      <c r="BO17" s="92"/>
      <c r="BP17" s="92"/>
      <c r="BQ17" s="97">
        <v>11</v>
      </c>
      <c r="BR17" s="98"/>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3"/>
    </row>
    <row r="18" spans="1:131" s="94" customFormat="1" ht="26.25" customHeight="1" x14ac:dyDescent="0.15">
      <c r="A18" s="97">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91"/>
      <c r="BA18" s="91"/>
      <c r="BB18" s="91"/>
      <c r="BC18" s="91"/>
      <c r="BD18" s="91"/>
      <c r="BE18" s="92"/>
      <c r="BF18" s="92"/>
      <c r="BG18" s="92"/>
      <c r="BH18" s="92"/>
      <c r="BI18" s="92"/>
      <c r="BJ18" s="92"/>
      <c r="BK18" s="92"/>
      <c r="BL18" s="92"/>
      <c r="BM18" s="92"/>
      <c r="BN18" s="92"/>
      <c r="BO18" s="92"/>
      <c r="BP18" s="92"/>
      <c r="BQ18" s="97">
        <v>12</v>
      </c>
      <c r="BR18" s="98"/>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3"/>
    </row>
    <row r="19" spans="1:131" s="94" customFormat="1" ht="26.25" customHeight="1" x14ac:dyDescent="0.15">
      <c r="A19" s="97">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91"/>
      <c r="BA19" s="91"/>
      <c r="BB19" s="91"/>
      <c r="BC19" s="91"/>
      <c r="BD19" s="91"/>
      <c r="BE19" s="92"/>
      <c r="BF19" s="92"/>
      <c r="BG19" s="92"/>
      <c r="BH19" s="92"/>
      <c r="BI19" s="92"/>
      <c r="BJ19" s="92"/>
      <c r="BK19" s="92"/>
      <c r="BL19" s="92"/>
      <c r="BM19" s="92"/>
      <c r="BN19" s="92"/>
      <c r="BO19" s="92"/>
      <c r="BP19" s="92"/>
      <c r="BQ19" s="97">
        <v>13</v>
      </c>
      <c r="BR19" s="98"/>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3"/>
    </row>
    <row r="20" spans="1:131" s="94" customFormat="1" ht="26.25" customHeight="1" x14ac:dyDescent="0.15">
      <c r="A20" s="97">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91"/>
      <c r="BA20" s="91"/>
      <c r="BB20" s="91"/>
      <c r="BC20" s="91"/>
      <c r="BD20" s="91"/>
      <c r="BE20" s="92"/>
      <c r="BF20" s="92"/>
      <c r="BG20" s="92"/>
      <c r="BH20" s="92"/>
      <c r="BI20" s="92"/>
      <c r="BJ20" s="92"/>
      <c r="BK20" s="92"/>
      <c r="BL20" s="92"/>
      <c r="BM20" s="92"/>
      <c r="BN20" s="92"/>
      <c r="BO20" s="92"/>
      <c r="BP20" s="92"/>
      <c r="BQ20" s="97">
        <v>14</v>
      </c>
      <c r="BR20" s="98"/>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3"/>
    </row>
    <row r="21" spans="1:131" s="94" customFormat="1" ht="26.25" customHeight="1" thickBot="1" x14ac:dyDescent="0.2">
      <c r="A21" s="97">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91"/>
      <c r="BA21" s="91"/>
      <c r="BB21" s="91"/>
      <c r="BC21" s="91"/>
      <c r="BD21" s="91"/>
      <c r="BE21" s="92"/>
      <c r="BF21" s="92"/>
      <c r="BG21" s="92"/>
      <c r="BH21" s="92"/>
      <c r="BI21" s="92"/>
      <c r="BJ21" s="92"/>
      <c r="BK21" s="92"/>
      <c r="BL21" s="92"/>
      <c r="BM21" s="92"/>
      <c r="BN21" s="92"/>
      <c r="BO21" s="92"/>
      <c r="BP21" s="92"/>
      <c r="BQ21" s="97">
        <v>15</v>
      </c>
      <c r="BR21" s="98"/>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3"/>
    </row>
    <row r="22" spans="1:131" s="94" customFormat="1" ht="26.25" customHeight="1" x14ac:dyDescent="0.15">
      <c r="A22" s="97">
        <v>16</v>
      </c>
      <c r="B22" s="743"/>
      <c r="C22" s="744"/>
      <c r="D22" s="744"/>
      <c r="E22" s="744"/>
      <c r="F22" s="744"/>
      <c r="G22" s="744"/>
      <c r="H22" s="744"/>
      <c r="I22" s="744"/>
      <c r="J22" s="744"/>
      <c r="K22" s="744"/>
      <c r="L22" s="744"/>
      <c r="M22" s="744"/>
      <c r="N22" s="744"/>
      <c r="O22" s="744"/>
      <c r="P22" s="745"/>
      <c r="Q22" s="793"/>
      <c r="R22" s="794"/>
      <c r="S22" s="794"/>
      <c r="T22" s="794"/>
      <c r="U22" s="794"/>
      <c r="V22" s="794"/>
      <c r="W22" s="794"/>
      <c r="X22" s="794"/>
      <c r="Y22" s="794"/>
      <c r="Z22" s="794"/>
      <c r="AA22" s="794"/>
      <c r="AB22" s="794"/>
      <c r="AC22" s="794"/>
      <c r="AD22" s="794"/>
      <c r="AE22" s="795"/>
      <c r="AF22" s="749"/>
      <c r="AG22" s="750"/>
      <c r="AH22" s="750"/>
      <c r="AI22" s="750"/>
      <c r="AJ22" s="751"/>
      <c r="AK22" s="796"/>
      <c r="AL22" s="797"/>
      <c r="AM22" s="797"/>
      <c r="AN22" s="797"/>
      <c r="AO22" s="797"/>
      <c r="AP22" s="797"/>
      <c r="AQ22" s="797"/>
      <c r="AR22" s="797"/>
      <c r="AS22" s="797"/>
      <c r="AT22" s="797"/>
      <c r="AU22" s="798"/>
      <c r="AV22" s="798"/>
      <c r="AW22" s="798"/>
      <c r="AX22" s="798"/>
      <c r="AY22" s="799"/>
      <c r="AZ22" s="800" t="s">
        <v>322</v>
      </c>
      <c r="BA22" s="800"/>
      <c r="BB22" s="800"/>
      <c r="BC22" s="800"/>
      <c r="BD22" s="801"/>
      <c r="BE22" s="92"/>
      <c r="BF22" s="92"/>
      <c r="BG22" s="92"/>
      <c r="BH22" s="92"/>
      <c r="BI22" s="92"/>
      <c r="BJ22" s="92"/>
      <c r="BK22" s="92"/>
      <c r="BL22" s="92"/>
      <c r="BM22" s="92"/>
      <c r="BN22" s="92"/>
      <c r="BO22" s="92"/>
      <c r="BP22" s="92"/>
      <c r="BQ22" s="97">
        <v>16</v>
      </c>
      <c r="BR22" s="98"/>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3"/>
    </row>
    <row r="23" spans="1:131" s="94" customFormat="1" ht="26.25" customHeight="1" thickBot="1" x14ac:dyDescent="0.2">
      <c r="A23" s="99" t="s">
        <v>323</v>
      </c>
      <c r="B23" s="783" t="s">
        <v>324</v>
      </c>
      <c r="C23" s="784"/>
      <c r="D23" s="784"/>
      <c r="E23" s="784"/>
      <c r="F23" s="784"/>
      <c r="G23" s="784"/>
      <c r="H23" s="784"/>
      <c r="I23" s="784"/>
      <c r="J23" s="784"/>
      <c r="K23" s="784"/>
      <c r="L23" s="784"/>
      <c r="M23" s="784"/>
      <c r="N23" s="784"/>
      <c r="O23" s="784"/>
      <c r="P23" s="785"/>
      <c r="Q23" s="786">
        <v>9390</v>
      </c>
      <c r="R23" s="787"/>
      <c r="S23" s="787"/>
      <c r="T23" s="787"/>
      <c r="U23" s="787"/>
      <c r="V23" s="787">
        <v>9056</v>
      </c>
      <c r="W23" s="787"/>
      <c r="X23" s="787"/>
      <c r="Y23" s="787"/>
      <c r="Z23" s="787"/>
      <c r="AA23" s="787">
        <v>334</v>
      </c>
      <c r="AB23" s="787"/>
      <c r="AC23" s="787"/>
      <c r="AD23" s="787"/>
      <c r="AE23" s="788"/>
      <c r="AF23" s="789">
        <v>291</v>
      </c>
      <c r="AG23" s="787"/>
      <c r="AH23" s="787"/>
      <c r="AI23" s="787"/>
      <c r="AJ23" s="790"/>
      <c r="AK23" s="791"/>
      <c r="AL23" s="792"/>
      <c r="AM23" s="792"/>
      <c r="AN23" s="792"/>
      <c r="AO23" s="792"/>
      <c r="AP23" s="787">
        <v>6006</v>
      </c>
      <c r="AQ23" s="787"/>
      <c r="AR23" s="787"/>
      <c r="AS23" s="787"/>
      <c r="AT23" s="787"/>
      <c r="AU23" s="803"/>
      <c r="AV23" s="803"/>
      <c r="AW23" s="803"/>
      <c r="AX23" s="803"/>
      <c r="AY23" s="804"/>
      <c r="AZ23" s="805" t="s">
        <v>61</v>
      </c>
      <c r="BA23" s="806"/>
      <c r="BB23" s="806"/>
      <c r="BC23" s="806"/>
      <c r="BD23" s="807"/>
      <c r="BE23" s="92"/>
      <c r="BF23" s="92"/>
      <c r="BG23" s="92"/>
      <c r="BH23" s="92"/>
      <c r="BI23" s="92"/>
      <c r="BJ23" s="92"/>
      <c r="BK23" s="92"/>
      <c r="BL23" s="92"/>
      <c r="BM23" s="92"/>
      <c r="BN23" s="92"/>
      <c r="BO23" s="92"/>
      <c r="BP23" s="92"/>
      <c r="BQ23" s="97">
        <v>17</v>
      </c>
      <c r="BR23" s="98"/>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3"/>
    </row>
    <row r="24" spans="1:131" s="94" customFormat="1" ht="26.25" customHeight="1" x14ac:dyDescent="0.15">
      <c r="A24" s="802" t="s">
        <v>325</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3"/>
    </row>
    <row r="25" spans="1:131" ht="26.25" customHeight="1" thickBot="1" x14ac:dyDescent="0.2">
      <c r="A25" s="733" t="s">
        <v>326</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1"/>
      <c r="BK25" s="91"/>
      <c r="BL25" s="91"/>
      <c r="BM25" s="91"/>
      <c r="BN25" s="91"/>
      <c r="BO25" s="100"/>
      <c r="BP25" s="100"/>
      <c r="BQ25" s="97">
        <v>19</v>
      </c>
      <c r="BR25" s="98"/>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x14ac:dyDescent="0.15">
      <c r="A26" s="723" t="s">
        <v>301</v>
      </c>
      <c r="B26" s="724"/>
      <c r="C26" s="724"/>
      <c r="D26" s="724"/>
      <c r="E26" s="724"/>
      <c r="F26" s="724"/>
      <c r="G26" s="724"/>
      <c r="H26" s="724"/>
      <c r="I26" s="724"/>
      <c r="J26" s="724"/>
      <c r="K26" s="724"/>
      <c r="L26" s="724"/>
      <c r="M26" s="724"/>
      <c r="N26" s="724"/>
      <c r="O26" s="724"/>
      <c r="P26" s="725"/>
      <c r="Q26" s="719" t="s">
        <v>327</v>
      </c>
      <c r="R26" s="715"/>
      <c r="S26" s="715"/>
      <c r="T26" s="715"/>
      <c r="U26" s="716"/>
      <c r="V26" s="719" t="s">
        <v>328</v>
      </c>
      <c r="W26" s="715"/>
      <c r="X26" s="715"/>
      <c r="Y26" s="715"/>
      <c r="Z26" s="716"/>
      <c r="AA26" s="719" t="s">
        <v>329</v>
      </c>
      <c r="AB26" s="715"/>
      <c r="AC26" s="715"/>
      <c r="AD26" s="715"/>
      <c r="AE26" s="715"/>
      <c r="AF26" s="808" t="s">
        <v>330</v>
      </c>
      <c r="AG26" s="809"/>
      <c r="AH26" s="809"/>
      <c r="AI26" s="809"/>
      <c r="AJ26" s="810"/>
      <c r="AK26" s="715" t="s">
        <v>331</v>
      </c>
      <c r="AL26" s="715"/>
      <c r="AM26" s="715"/>
      <c r="AN26" s="715"/>
      <c r="AO26" s="716"/>
      <c r="AP26" s="719" t="s">
        <v>332</v>
      </c>
      <c r="AQ26" s="715"/>
      <c r="AR26" s="715"/>
      <c r="AS26" s="715"/>
      <c r="AT26" s="716"/>
      <c r="AU26" s="719" t="s">
        <v>333</v>
      </c>
      <c r="AV26" s="715"/>
      <c r="AW26" s="715"/>
      <c r="AX26" s="715"/>
      <c r="AY26" s="716"/>
      <c r="AZ26" s="719" t="s">
        <v>334</v>
      </c>
      <c r="BA26" s="715"/>
      <c r="BB26" s="715"/>
      <c r="BC26" s="715"/>
      <c r="BD26" s="716"/>
      <c r="BE26" s="719" t="s">
        <v>308</v>
      </c>
      <c r="BF26" s="715"/>
      <c r="BG26" s="715"/>
      <c r="BH26" s="715"/>
      <c r="BI26" s="721"/>
      <c r="BJ26" s="91"/>
      <c r="BK26" s="91"/>
      <c r="BL26" s="91"/>
      <c r="BM26" s="91"/>
      <c r="BN26" s="91"/>
      <c r="BO26" s="100"/>
      <c r="BP26" s="100"/>
      <c r="BQ26" s="97">
        <v>20</v>
      </c>
      <c r="BR26" s="98"/>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x14ac:dyDescent="0.2">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91"/>
      <c r="BK27" s="91"/>
      <c r="BL27" s="91"/>
      <c r="BM27" s="91"/>
      <c r="BN27" s="91"/>
      <c r="BO27" s="100"/>
      <c r="BP27" s="100"/>
      <c r="BQ27" s="97">
        <v>21</v>
      </c>
      <c r="BR27" s="98"/>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x14ac:dyDescent="0.15">
      <c r="A28" s="101">
        <v>1</v>
      </c>
      <c r="B28" s="754" t="s">
        <v>335</v>
      </c>
      <c r="C28" s="755"/>
      <c r="D28" s="755"/>
      <c r="E28" s="755"/>
      <c r="F28" s="755"/>
      <c r="G28" s="755"/>
      <c r="H28" s="755"/>
      <c r="I28" s="755"/>
      <c r="J28" s="755"/>
      <c r="K28" s="755"/>
      <c r="L28" s="755"/>
      <c r="M28" s="755"/>
      <c r="N28" s="755"/>
      <c r="O28" s="755"/>
      <c r="P28" s="756"/>
      <c r="Q28" s="816">
        <v>2078</v>
      </c>
      <c r="R28" s="817"/>
      <c r="S28" s="817"/>
      <c r="T28" s="817"/>
      <c r="U28" s="817"/>
      <c r="V28" s="817">
        <v>2001</v>
      </c>
      <c r="W28" s="817"/>
      <c r="X28" s="817"/>
      <c r="Y28" s="817"/>
      <c r="Z28" s="817"/>
      <c r="AA28" s="817">
        <v>78</v>
      </c>
      <c r="AB28" s="817"/>
      <c r="AC28" s="817"/>
      <c r="AD28" s="817"/>
      <c r="AE28" s="818"/>
      <c r="AF28" s="819">
        <v>78</v>
      </c>
      <c r="AG28" s="817"/>
      <c r="AH28" s="817"/>
      <c r="AI28" s="817"/>
      <c r="AJ28" s="820"/>
      <c r="AK28" s="821">
        <v>124</v>
      </c>
      <c r="AL28" s="822"/>
      <c r="AM28" s="822"/>
      <c r="AN28" s="822"/>
      <c r="AO28" s="822"/>
      <c r="AP28" s="822" t="s">
        <v>321</v>
      </c>
      <c r="AQ28" s="822"/>
      <c r="AR28" s="822"/>
      <c r="AS28" s="822"/>
      <c r="AT28" s="822"/>
      <c r="AU28" s="822" t="s">
        <v>321</v>
      </c>
      <c r="AV28" s="822"/>
      <c r="AW28" s="822"/>
      <c r="AX28" s="822"/>
      <c r="AY28" s="822"/>
      <c r="AZ28" s="823" t="s">
        <v>321</v>
      </c>
      <c r="BA28" s="823"/>
      <c r="BB28" s="823"/>
      <c r="BC28" s="823"/>
      <c r="BD28" s="823"/>
      <c r="BE28" s="814"/>
      <c r="BF28" s="814"/>
      <c r="BG28" s="814"/>
      <c r="BH28" s="814"/>
      <c r="BI28" s="815"/>
      <c r="BJ28" s="91"/>
      <c r="BK28" s="91"/>
      <c r="BL28" s="91"/>
      <c r="BM28" s="91"/>
      <c r="BN28" s="91"/>
      <c r="BO28" s="100"/>
      <c r="BP28" s="100"/>
      <c r="BQ28" s="97">
        <v>22</v>
      </c>
      <c r="BR28" s="98"/>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x14ac:dyDescent="0.15">
      <c r="A29" s="101">
        <v>2</v>
      </c>
      <c r="B29" s="743" t="s">
        <v>336</v>
      </c>
      <c r="C29" s="744"/>
      <c r="D29" s="744"/>
      <c r="E29" s="744"/>
      <c r="F29" s="744"/>
      <c r="G29" s="744"/>
      <c r="H29" s="744"/>
      <c r="I29" s="744"/>
      <c r="J29" s="744"/>
      <c r="K29" s="744"/>
      <c r="L29" s="744"/>
      <c r="M29" s="744"/>
      <c r="N29" s="744"/>
      <c r="O29" s="744"/>
      <c r="P29" s="745"/>
      <c r="Q29" s="746">
        <v>319</v>
      </c>
      <c r="R29" s="747"/>
      <c r="S29" s="747"/>
      <c r="T29" s="747"/>
      <c r="U29" s="747"/>
      <c r="V29" s="747">
        <v>312</v>
      </c>
      <c r="W29" s="747"/>
      <c r="X29" s="747"/>
      <c r="Y29" s="747"/>
      <c r="Z29" s="747"/>
      <c r="AA29" s="747">
        <v>7</v>
      </c>
      <c r="AB29" s="747"/>
      <c r="AC29" s="747"/>
      <c r="AD29" s="747"/>
      <c r="AE29" s="748"/>
      <c r="AF29" s="749">
        <v>7</v>
      </c>
      <c r="AG29" s="750"/>
      <c r="AH29" s="750"/>
      <c r="AI29" s="750"/>
      <c r="AJ29" s="751"/>
      <c r="AK29" s="828">
        <v>67</v>
      </c>
      <c r="AL29" s="824"/>
      <c r="AM29" s="824"/>
      <c r="AN29" s="824"/>
      <c r="AO29" s="824"/>
      <c r="AP29" s="824" t="s">
        <v>321</v>
      </c>
      <c r="AQ29" s="824"/>
      <c r="AR29" s="824"/>
      <c r="AS29" s="824"/>
      <c r="AT29" s="824"/>
      <c r="AU29" s="824" t="s">
        <v>321</v>
      </c>
      <c r="AV29" s="824"/>
      <c r="AW29" s="824"/>
      <c r="AX29" s="824"/>
      <c r="AY29" s="824"/>
      <c r="AZ29" s="825" t="s">
        <v>321</v>
      </c>
      <c r="BA29" s="825"/>
      <c r="BB29" s="825"/>
      <c r="BC29" s="825"/>
      <c r="BD29" s="825"/>
      <c r="BE29" s="826"/>
      <c r="BF29" s="826"/>
      <c r="BG29" s="826"/>
      <c r="BH29" s="826"/>
      <c r="BI29" s="827"/>
      <c r="BJ29" s="91"/>
      <c r="BK29" s="91"/>
      <c r="BL29" s="91"/>
      <c r="BM29" s="91"/>
      <c r="BN29" s="91"/>
      <c r="BO29" s="100"/>
      <c r="BP29" s="100"/>
      <c r="BQ29" s="97">
        <v>23</v>
      </c>
      <c r="BR29" s="98"/>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x14ac:dyDescent="0.15">
      <c r="A30" s="101">
        <v>3</v>
      </c>
      <c r="B30" s="743" t="s">
        <v>337</v>
      </c>
      <c r="C30" s="744"/>
      <c r="D30" s="744"/>
      <c r="E30" s="744"/>
      <c r="F30" s="744"/>
      <c r="G30" s="744"/>
      <c r="H30" s="744"/>
      <c r="I30" s="744"/>
      <c r="J30" s="744"/>
      <c r="K30" s="744"/>
      <c r="L30" s="744"/>
      <c r="M30" s="744"/>
      <c r="N30" s="744"/>
      <c r="O30" s="744"/>
      <c r="P30" s="745"/>
      <c r="Q30" s="746">
        <v>438</v>
      </c>
      <c r="R30" s="747"/>
      <c r="S30" s="747"/>
      <c r="T30" s="747"/>
      <c r="U30" s="747"/>
      <c r="V30" s="747">
        <v>398</v>
      </c>
      <c r="W30" s="747"/>
      <c r="X30" s="747"/>
      <c r="Y30" s="747"/>
      <c r="Z30" s="747"/>
      <c r="AA30" s="747">
        <v>40</v>
      </c>
      <c r="AB30" s="747"/>
      <c r="AC30" s="747"/>
      <c r="AD30" s="747"/>
      <c r="AE30" s="748"/>
      <c r="AF30" s="749">
        <v>183</v>
      </c>
      <c r="AG30" s="750"/>
      <c r="AH30" s="750"/>
      <c r="AI30" s="750"/>
      <c r="AJ30" s="751"/>
      <c r="AK30" s="828">
        <v>141</v>
      </c>
      <c r="AL30" s="824"/>
      <c r="AM30" s="824"/>
      <c r="AN30" s="824"/>
      <c r="AO30" s="824"/>
      <c r="AP30" s="824">
        <v>2715</v>
      </c>
      <c r="AQ30" s="824"/>
      <c r="AR30" s="824"/>
      <c r="AS30" s="824"/>
      <c r="AT30" s="824"/>
      <c r="AU30" s="824">
        <v>2082</v>
      </c>
      <c r="AV30" s="824"/>
      <c r="AW30" s="824"/>
      <c r="AX30" s="824"/>
      <c r="AY30" s="824"/>
      <c r="AZ30" s="825" t="s">
        <v>321</v>
      </c>
      <c r="BA30" s="825"/>
      <c r="BB30" s="825"/>
      <c r="BC30" s="825"/>
      <c r="BD30" s="825"/>
      <c r="BE30" s="826" t="s">
        <v>338</v>
      </c>
      <c r="BF30" s="826"/>
      <c r="BG30" s="826"/>
      <c r="BH30" s="826"/>
      <c r="BI30" s="827"/>
      <c r="BJ30" s="91"/>
      <c r="BK30" s="91"/>
      <c r="BL30" s="91"/>
      <c r="BM30" s="91"/>
      <c r="BN30" s="91"/>
      <c r="BO30" s="100"/>
      <c r="BP30" s="100"/>
      <c r="BQ30" s="97">
        <v>24</v>
      </c>
      <c r="BR30" s="98"/>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x14ac:dyDescent="0.15">
      <c r="A31" s="101">
        <v>4</v>
      </c>
      <c r="B31" s="743"/>
      <c r="C31" s="744"/>
      <c r="D31" s="744"/>
      <c r="E31" s="744"/>
      <c r="F31" s="744"/>
      <c r="G31" s="744"/>
      <c r="H31" s="744"/>
      <c r="I31" s="744"/>
      <c r="J31" s="744"/>
      <c r="K31" s="744"/>
      <c r="L31" s="744"/>
      <c r="M31" s="744"/>
      <c r="N31" s="744"/>
      <c r="O31" s="744"/>
      <c r="P31" s="745"/>
      <c r="Q31" s="746"/>
      <c r="R31" s="747"/>
      <c r="S31" s="747"/>
      <c r="T31" s="747"/>
      <c r="U31" s="747"/>
      <c r="V31" s="747"/>
      <c r="W31" s="747"/>
      <c r="X31" s="747"/>
      <c r="Y31" s="747"/>
      <c r="Z31" s="747"/>
      <c r="AA31" s="747"/>
      <c r="AB31" s="747"/>
      <c r="AC31" s="747"/>
      <c r="AD31" s="747"/>
      <c r="AE31" s="748"/>
      <c r="AF31" s="749"/>
      <c r="AG31" s="750"/>
      <c r="AH31" s="750"/>
      <c r="AI31" s="750"/>
      <c r="AJ31" s="751"/>
      <c r="AK31" s="828"/>
      <c r="AL31" s="824"/>
      <c r="AM31" s="824"/>
      <c r="AN31" s="824"/>
      <c r="AO31" s="824"/>
      <c r="AP31" s="824"/>
      <c r="AQ31" s="824"/>
      <c r="AR31" s="824"/>
      <c r="AS31" s="824"/>
      <c r="AT31" s="824"/>
      <c r="AU31" s="824"/>
      <c r="AV31" s="824"/>
      <c r="AW31" s="824"/>
      <c r="AX31" s="824"/>
      <c r="AY31" s="824"/>
      <c r="AZ31" s="825"/>
      <c r="BA31" s="825"/>
      <c r="BB31" s="825"/>
      <c r="BC31" s="825"/>
      <c r="BD31" s="825"/>
      <c r="BE31" s="826"/>
      <c r="BF31" s="826"/>
      <c r="BG31" s="826"/>
      <c r="BH31" s="826"/>
      <c r="BI31" s="827"/>
      <c r="BJ31" s="91"/>
      <c r="BK31" s="91"/>
      <c r="BL31" s="91"/>
      <c r="BM31" s="91"/>
      <c r="BN31" s="91"/>
      <c r="BO31" s="100"/>
      <c r="BP31" s="100"/>
      <c r="BQ31" s="97">
        <v>25</v>
      </c>
      <c r="BR31" s="98"/>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x14ac:dyDescent="0.15">
      <c r="A32" s="101">
        <v>5</v>
      </c>
      <c r="B32" s="743"/>
      <c r="C32" s="744"/>
      <c r="D32" s="744"/>
      <c r="E32" s="744"/>
      <c r="F32" s="744"/>
      <c r="G32" s="744"/>
      <c r="H32" s="744"/>
      <c r="I32" s="744"/>
      <c r="J32" s="744"/>
      <c r="K32" s="744"/>
      <c r="L32" s="744"/>
      <c r="M32" s="744"/>
      <c r="N32" s="744"/>
      <c r="O32" s="744"/>
      <c r="P32" s="745"/>
      <c r="Q32" s="746"/>
      <c r="R32" s="747"/>
      <c r="S32" s="747"/>
      <c r="T32" s="747"/>
      <c r="U32" s="747"/>
      <c r="V32" s="747"/>
      <c r="W32" s="747"/>
      <c r="X32" s="747"/>
      <c r="Y32" s="747"/>
      <c r="Z32" s="747"/>
      <c r="AA32" s="747"/>
      <c r="AB32" s="747"/>
      <c r="AC32" s="747"/>
      <c r="AD32" s="747"/>
      <c r="AE32" s="748"/>
      <c r="AF32" s="749"/>
      <c r="AG32" s="750"/>
      <c r="AH32" s="750"/>
      <c r="AI32" s="750"/>
      <c r="AJ32" s="751"/>
      <c r="AK32" s="828"/>
      <c r="AL32" s="824"/>
      <c r="AM32" s="824"/>
      <c r="AN32" s="824"/>
      <c r="AO32" s="824"/>
      <c r="AP32" s="824"/>
      <c r="AQ32" s="824"/>
      <c r="AR32" s="824"/>
      <c r="AS32" s="824"/>
      <c r="AT32" s="824"/>
      <c r="AU32" s="824"/>
      <c r="AV32" s="824"/>
      <c r="AW32" s="824"/>
      <c r="AX32" s="824"/>
      <c r="AY32" s="824"/>
      <c r="AZ32" s="825"/>
      <c r="BA32" s="825"/>
      <c r="BB32" s="825"/>
      <c r="BC32" s="825"/>
      <c r="BD32" s="825"/>
      <c r="BE32" s="826"/>
      <c r="BF32" s="826"/>
      <c r="BG32" s="826"/>
      <c r="BH32" s="826"/>
      <c r="BI32" s="827"/>
      <c r="BJ32" s="91"/>
      <c r="BK32" s="91"/>
      <c r="BL32" s="91"/>
      <c r="BM32" s="91"/>
      <c r="BN32" s="91"/>
      <c r="BO32" s="100"/>
      <c r="BP32" s="100"/>
      <c r="BQ32" s="97">
        <v>26</v>
      </c>
      <c r="BR32" s="98"/>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x14ac:dyDescent="0.15">
      <c r="A33" s="101">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28"/>
      <c r="AL33" s="824"/>
      <c r="AM33" s="824"/>
      <c r="AN33" s="824"/>
      <c r="AO33" s="824"/>
      <c r="AP33" s="824"/>
      <c r="AQ33" s="824"/>
      <c r="AR33" s="824"/>
      <c r="AS33" s="824"/>
      <c r="AT33" s="824"/>
      <c r="AU33" s="824"/>
      <c r="AV33" s="824"/>
      <c r="AW33" s="824"/>
      <c r="AX33" s="824"/>
      <c r="AY33" s="824"/>
      <c r="AZ33" s="825"/>
      <c r="BA33" s="825"/>
      <c r="BB33" s="825"/>
      <c r="BC33" s="825"/>
      <c r="BD33" s="825"/>
      <c r="BE33" s="826"/>
      <c r="BF33" s="826"/>
      <c r="BG33" s="826"/>
      <c r="BH33" s="826"/>
      <c r="BI33" s="827"/>
      <c r="BJ33" s="91"/>
      <c r="BK33" s="91"/>
      <c r="BL33" s="91"/>
      <c r="BM33" s="91"/>
      <c r="BN33" s="91"/>
      <c r="BO33" s="100"/>
      <c r="BP33" s="100"/>
      <c r="BQ33" s="97">
        <v>27</v>
      </c>
      <c r="BR33" s="98"/>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x14ac:dyDescent="0.15">
      <c r="A34" s="101">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28"/>
      <c r="AL34" s="824"/>
      <c r="AM34" s="824"/>
      <c r="AN34" s="824"/>
      <c r="AO34" s="824"/>
      <c r="AP34" s="824"/>
      <c r="AQ34" s="824"/>
      <c r="AR34" s="824"/>
      <c r="AS34" s="824"/>
      <c r="AT34" s="824"/>
      <c r="AU34" s="824"/>
      <c r="AV34" s="824"/>
      <c r="AW34" s="824"/>
      <c r="AX34" s="824"/>
      <c r="AY34" s="824"/>
      <c r="AZ34" s="825"/>
      <c r="BA34" s="825"/>
      <c r="BB34" s="825"/>
      <c r="BC34" s="825"/>
      <c r="BD34" s="825"/>
      <c r="BE34" s="826"/>
      <c r="BF34" s="826"/>
      <c r="BG34" s="826"/>
      <c r="BH34" s="826"/>
      <c r="BI34" s="827"/>
      <c r="BJ34" s="91"/>
      <c r="BK34" s="91"/>
      <c r="BL34" s="91"/>
      <c r="BM34" s="91"/>
      <c r="BN34" s="91"/>
      <c r="BO34" s="100"/>
      <c r="BP34" s="100"/>
      <c r="BQ34" s="97">
        <v>28</v>
      </c>
      <c r="BR34" s="98"/>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x14ac:dyDescent="0.15">
      <c r="A35" s="101">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91"/>
      <c r="BK35" s="91"/>
      <c r="BL35" s="91"/>
      <c r="BM35" s="91"/>
      <c r="BN35" s="91"/>
      <c r="BO35" s="100"/>
      <c r="BP35" s="100"/>
      <c r="BQ35" s="97">
        <v>29</v>
      </c>
      <c r="BR35" s="98"/>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x14ac:dyDescent="0.15">
      <c r="A36" s="101">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x14ac:dyDescent="0.15">
      <c r="A37" s="101">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x14ac:dyDescent="0.15">
      <c r="A38" s="101">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x14ac:dyDescent="0.15">
      <c r="A39" s="101">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x14ac:dyDescent="0.15">
      <c r="A40" s="97">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x14ac:dyDescent="0.15">
      <c r="A41" s="97">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x14ac:dyDescent="0.15">
      <c r="A42" s="97">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x14ac:dyDescent="0.15">
      <c r="A43" s="97">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x14ac:dyDescent="0.15">
      <c r="A44" s="97">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x14ac:dyDescent="0.15">
      <c r="A45" s="97">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x14ac:dyDescent="0.15">
      <c r="A46" s="97">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x14ac:dyDescent="0.15">
      <c r="A47" s="97">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x14ac:dyDescent="0.15">
      <c r="A48" s="97">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x14ac:dyDescent="0.15">
      <c r="A49" s="97">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x14ac:dyDescent="0.15">
      <c r="A50" s="97">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x14ac:dyDescent="0.15">
      <c r="A51" s="97">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x14ac:dyDescent="0.15">
      <c r="A52" s="97">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x14ac:dyDescent="0.15">
      <c r="A53" s="97">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x14ac:dyDescent="0.15">
      <c r="A54" s="97">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x14ac:dyDescent="0.15">
      <c r="A55" s="97">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x14ac:dyDescent="0.15">
      <c r="A56" s="97">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x14ac:dyDescent="0.15">
      <c r="A57" s="97">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x14ac:dyDescent="0.15">
      <c r="A58" s="97">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x14ac:dyDescent="0.15">
      <c r="A59" s="97">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x14ac:dyDescent="0.15">
      <c r="A60" s="97">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x14ac:dyDescent="0.2">
      <c r="A61" s="97">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x14ac:dyDescent="0.15">
      <c r="A62" s="97">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339</v>
      </c>
      <c r="BK62" s="800"/>
      <c r="BL62" s="800"/>
      <c r="BM62" s="800"/>
      <c r="BN62" s="801"/>
      <c r="BO62" s="100"/>
      <c r="BP62" s="100"/>
      <c r="BQ62" s="97">
        <v>56</v>
      </c>
      <c r="BR62" s="98"/>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x14ac:dyDescent="0.2">
      <c r="A63" s="99" t="s">
        <v>323</v>
      </c>
      <c r="B63" s="783" t="s">
        <v>340</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268</v>
      </c>
      <c r="AG63" s="838"/>
      <c r="AH63" s="838"/>
      <c r="AI63" s="838"/>
      <c r="AJ63" s="839"/>
      <c r="AK63" s="840"/>
      <c r="AL63" s="835"/>
      <c r="AM63" s="835"/>
      <c r="AN63" s="835"/>
      <c r="AO63" s="835"/>
      <c r="AP63" s="838">
        <v>2715</v>
      </c>
      <c r="AQ63" s="838"/>
      <c r="AR63" s="838"/>
      <c r="AS63" s="838"/>
      <c r="AT63" s="838"/>
      <c r="AU63" s="838">
        <v>2082</v>
      </c>
      <c r="AV63" s="838"/>
      <c r="AW63" s="838"/>
      <c r="AX63" s="838"/>
      <c r="AY63" s="838"/>
      <c r="AZ63" s="842"/>
      <c r="BA63" s="842"/>
      <c r="BB63" s="842"/>
      <c r="BC63" s="842"/>
      <c r="BD63" s="842"/>
      <c r="BE63" s="843"/>
      <c r="BF63" s="843"/>
      <c r="BG63" s="843"/>
      <c r="BH63" s="843"/>
      <c r="BI63" s="844"/>
      <c r="BJ63" s="845" t="s">
        <v>61</v>
      </c>
      <c r="BK63" s="846"/>
      <c r="BL63" s="846"/>
      <c r="BM63" s="846"/>
      <c r="BN63" s="847"/>
      <c r="BO63" s="100"/>
      <c r="BP63" s="100"/>
      <c r="BQ63" s="97">
        <v>57</v>
      </c>
      <c r="BR63" s="98"/>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x14ac:dyDescent="0.2">
      <c r="A65" s="91" t="s">
        <v>341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x14ac:dyDescent="0.15">
      <c r="A66" s="723" t="s">
        <v>342</v>
      </c>
      <c r="B66" s="724"/>
      <c r="C66" s="724"/>
      <c r="D66" s="724"/>
      <c r="E66" s="724"/>
      <c r="F66" s="724"/>
      <c r="G66" s="724"/>
      <c r="H66" s="724"/>
      <c r="I66" s="724"/>
      <c r="J66" s="724"/>
      <c r="K66" s="724"/>
      <c r="L66" s="724"/>
      <c r="M66" s="724"/>
      <c r="N66" s="724"/>
      <c r="O66" s="724"/>
      <c r="P66" s="725"/>
      <c r="Q66" s="719" t="s">
        <v>327</v>
      </c>
      <c r="R66" s="715"/>
      <c r="S66" s="715"/>
      <c r="T66" s="715"/>
      <c r="U66" s="716"/>
      <c r="V66" s="719" t="s">
        <v>328</v>
      </c>
      <c r="W66" s="715"/>
      <c r="X66" s="715"/>
      <c r="Y66" s="715"/>
      <c r="Z66" s="716"/>
      <c r="AA66" s="719" t="s">
        <v>329</v>
      </c>
      <c r="AB66" s="715"/>
      <c r="AC66" s="715"/>
      <c r="AD66" s="715"/>
      <c r="AE66" s="716"/>
      <c r="AF66" s="848" t="s">
        <v>330</v>
      </c>
      <c r="AG66" s="809"/>
      <c r="AH66" s="809"/>
      <c r="AI66" s="809"/>
      <c r="AJ66" s="849"/>
      <c r="AK66" s="719" t="s">
        <v>331</v>
      </c>
      <c r="AL66" s="724"/>
      <c r="AM66" s="724"/>
      <c r="AN66" s="724"/>
      <c r="AO66" s="725"/>
      <c r="AP66" s="719" t="s">
        <v>332</v>
      </c>
      <c r="AQ66" s="715"/>
      <c r="AR66" s="715"/>
      <c r="AS66" s="715"/>
      <c r="AT66" s="716"/>
      <c r="AU66" s="719" t="s">
        <v>343</v>
      </c>
      <c r="AV66" s="715"/>
      <c r="AW66" s="715"/>
      <c r="AX66" s="715"/>
      <c r="AY66" s="716"/>
      <c r="AZ66" s="719" t="s">
        <v>308</v>
      </c>
      <c r="BA66" s="715"/>
      <c r="BB66" s="715"/>
      <c r="BC66" s="715"/>
      <c r="BD66" s="721"/>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15">
      <c r="A68" s="95">
        <v>1</v>
      </c>
      <c r="B68" s="863" t="s">
        <v>344</v>
      </c>
      <c r="C68" s="864"/>
      <c r="D68" s="864"/>
      <c r="E68" s="864"/>
      <c r="F68" s="864"/>
      <c r="G68" s="864"/>
      <c r="H68" s="864"/>
      <c r="I68" s="864"/>
      <c r="J68" s="864"/>
      <c r="K68" s="864"/>
      <c r="L68" s="864"/>
      <c r="M68" s="864"/>
      <c r="N68" s="864"/>
      <c r="O68" s="864"/>
      <c r="P68" s="865"/>
      <c r="Q68" s="866">
        <v>2773</v>
      </c>
      <c r="R68" s="860"/>
      <c r="S68" s="860"/>
      <c r="T68" s="860"/>
      <c r="U68" s="860"/>
      <c r="V68" s="860">
        <v>2573</v>
      </c>
      <c r="W68" s="860"/>
      <c r="X68" s="860"/>
      <c r="Y68" s="860"/>
      <c r="Z68" s="860"/>
      <c r="AA68" s="860">
        <v>200</v>
      </c>
      <c r="AB68" s="860"/>
      <c r="AC68" s="860"/>
      <c r="AD68" s="860"/>
      <c r="AE68" s="860"/>
      <c r="AF68" s="860">
        <v>200</v>
      </c>
      <c r="AG68" s="860"/>
      <c r="AH68" s="860"/>
      <c r="AI68" s="860"/>
      <c r="AJ68" s="860"/>
      <c r="AK68" s="860">
        <v>13</v>
      </c>
      <c r="AL68" s="860"/>
      <c r="AM68" s="860"/>
      <c r="AN68" s="860"/>
      <c r="AO68" s="860"/>
      <c r="AP68" s="860"/>
      <c r="AQ68" s="860"/>
      <c r="AR68" s="860"/>
      <c r="AS68" s="860"/>
      <c r="AT68" s="860"/>
      <c r="AU68" s="860"/>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15">
      <c r="A69" s="97">
        <v>2</v>
      </c>
      <c r="B69" s="867" t="s">
        <v>345</v>
      </c>
      <c r="C69" s="868"/>
      <c r="D69" s="868"/>
      <c r="E69" s="868"/>
      <c r="F69" s="868"/>
      <c r="G69" s="868"/>
      <c r="H69" s="868"/>
      <c r="I69" s="868"/>
      <c r="J69" s="868"/>
      <c r="K69" s="868"/>
      <c r="L69" s="868"/>
      <c r="M69" s="868"/>
      <c r="N69" s="868"/>
      <c r="O69" s="868"/>
      <c r="P69" s="869"/>
      <c r="Q69" s="870">
        <v>23</v>
      </c>
      <c r="R69" s="824"/>
      <c r="S69" s="824"/>
      <c r="T69" s="824"/>
      <c r="U69" s="824"/>
      <c r="V69" s="824">
        <v>18</v>
      </c>
      <c r="W69" s="824"/>
      <c r="X69" s="824"/>
      <c r="Y69" s="824"/>
      <c r="Z69" s="824"/>
      <c r="AA69" s="824">
        <v>6</v>
      </c>
      <c r="AB69" s="824"/>
      <c r="AC69" s="824"/>
      <c r="AD69" s="824"/>
      <c r="AE69" s="824"/>
      <c r="AF69" s="824">
        <v>6</v>
      </c>
      <c r="AG69" s="824"/>
      <c r="AH69" s="824"/>
      <c r="AI69" s="824"/>
      <c r="AJ69" s="824"/>
      <c r="AK69" s="824">
        <v>5</v>
      </c>
      <c r="AL69" s="824"/>
      <c r="AM69" s="824"/>
      <c r="AN69" s="824"/>
      <c r="AO69" s="824"/>
      <c r="AP69" s="824"/>
      <c r="AQ69" s="824"/>
      <c r="AR69" s="824"/>
      <c r="AS69" s="824"/>
      <c r="AT69" s="824"/>
      <c r="AU69" s="824"/>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15">
      <c r="A70" s="97">
        <v>3</v>
      </c>
      <c r="B70" s="867" t="s">
        <v>346</v>
      </c>
      <c r="C70" s="868"/>
      <c r="D70" s="868"/>
      <c r="E70" s="868"/>
      <c r="F70" s="868"/>
      <c r="G70" s="868"/>
      <c r="H70" s="868"/>
      <c r="I70" s="868"/>
      <c r="J70" s="868"/>
      <c r="K70" s="868"/>
      <c r="L70" s="868"/>
      <c r="M70" s="868"/>
      <c r="N70" s="868"/>
      <c r="O70" s="868"/>
      <c r="P70" s="869"/>
      <c r="Q70" s="870">
        <v>1814</v>
      </c>
      <c r="R70" s="824"/>
      <c r="S70" s="824"/>
      <c r="T70" s="824"/>
      <c r="U70" s="824"/>
      <c r="V70" s="824">
        <v>1791</v>
      </c>
      <c r="W70" s="824"/>
      <c r="X70" s="824"/>
      <c r="Y70" s="824"/>
      <c r="Z70" s="824"/>
      <c r="AA70" s="824">
        <v>23</v>
      </c>
      <c r="AB70" s="824"/>
      <c r="AC70" s="824"/>
      <c r="AD70" s="824"/>
      <c r="AE70" s="824"/>
      <c r="AF70" s="824">
        <v>23</v>
      </c>
      <c r="AG70" s="824"/>
      <c r="AH70" s="824"/>
      <c r="AI70" s="824"/>
      <c r="AJ70" s="824"/>
      <c r="AK70" s="824">
        <v>92</v>
      </c>
      <c r="AL70" s="824"/>
      <c r="AM70" s="824"/>
      <c r="AN70" s="824"/>
      <c r="AO70" s="824"/>
      <c r="AP70" s="824">
        <v>314</v>
      </c>
      <c r="AQ70" s="824"/>
      <c r="AR70" s="824"/>
      <c r="AS70" s="824"/>
      <c r="AT70" s="824"/>
      <c r="AU70" s="824">
        <v>47</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15">
      <c r="A71" s="97">
        <v>4</v>
      </c>
      <c r="B71" s="867" t="s">
        <v>347</v>
      </c>
      <c r="C71" s="868"/>
      <c r="D71" s="868"/>
      <c r="E71" s="868"/>
      <c r="F71" s="868"/>
      <c r="G71" s="868"/>
      <c r="H71" s="868"/>
      <c r="I71" s="868"/>
      <c r="J71" s="868"/>
      <c r="K71" s="868"/>
      <c r="L71" s="868"/>
      <c r="M71" s="868"/>
      <c r="N71" s="868"/>
      <c r="O71" s="868"/>
      <c r="P71" s="869"/>
      <c r="Q71" s="870">
        <v>10649</v>
      </c>
      <c r="R71" s="824"/>
      <c r="S71" s="824"/>
      <c r="T71" s="824"/>
      <c r="U71" s="824"/>
      <c r="V71" s="824">
        <v>10164</v>
      </c>
      <c r="W71" s="824"/>
      <c r="X71" s="824"/>
      <c r="Y71" s="824"/>
      <c r="Z71" s="824"/>
      <c r="AA71" s="824">
        <v>485</v>
      </c>
      <c r="AB71" s="824"/>
      <c r="AC71" s="824"/>
      <c r="AD71" s="824"/>
      <c r="AE71" s="824"/>
      <c r="AF71" s="824">
        <v>485</v>
      </c>
      <c r="AG71" s="824"/>
      <c r="AH71" s="824"/>
      <c r="AI71" s="824"/>
      <c r="AJ71" s="824"/>
      <c r="AK71" s="824">
        <v>1607</v>
      </c>
      <c r="AL71" s="824"/>
      <c r="AM71" s="824"/>
      <c r="AN71" s="824"/>
      <c r="AO71" s="824"/>
      <c r="AP71" s="824"/>
      <c r="AQ71" s="824"/>
      <c r="AR71" s="824"/>
      <c r="AS71" s="824"/>
      <c r="AT71" s="824"/>
      <c r="AU71" s="824"/>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15">
      <c r="A72" s="97">
        <v>5</v>
      </c>
      <c r="B72" s="867" t="s">
        <v>348</v>
      </c>
      <c r="C72" s="868"/>
      <c r="D72" s="868"/>
      <c r="E72" s="868"/>
      <c r="F72" s="868"/>
      <c r="G72" s="868"/>
      <c r="H72" s="868"/>
      <c r="I72" s="868"/>
      <c r="J72" s="868"/>
      <c r="K72" s="868"/>
      <c r="L72" s="868"/>
      <c r="M72" s="868"/>
      <c r="N72" s="868"/>
      <c r="O72" s="868"/>
      <c r="P72" s="869"/>
      <c r="Q72" s="870">
        <v>103</v>
      </c>
      <c r="R72" s="824"/>
      <c r="S72" s="824"/>
      <c r="T72" s="824"/>
      <c r="U72" s="824"/>
      <c r="V72" s="824">
        <v>102</v>
      </c>
      <c r="W72" s="824"/>
      <c r="X72" s="824"/>
      <c r="Y72" s="824"/>
      <c r="Z72" s="824"/>
      <c r="AA72" s="824">
        <v>0</v>
      </c>
      <c r="AB72" s="824"/>
      <c r="AC72" s="824"/>
      <c r="AD72" s="824"/>
      <c r="AE72" s="824"/>
      <c r="AF72" s="824">
        <v>0</v>
      </c>
      <c r="AG72" s="824"/>
      <c r="AH72" s="824"/>
      <c r="AI72" s="824"/>
      <c r="AJ72" s="824"/>
      <c r="AK72" s="824">
        <v>0</v>
      </c>
      <c r="AL72" s="824"/>
      <c r="AM72" s="824"/>
      <c r="AN72" s="824"/>
      <c r="AO72" s="824"/>
      <c r="AP72" s="824"/>
      <c r="AQ72" s="824"/>
      <c r="AR72" s="824"/>
      <c r="AS72" s="824"/>
      <c r="AT72" s="824"/>
      <c r="AU72" s="824"/>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15">
      <c r="A73" s="97">
        <v>6</v>
      </c>
      <c r="B73" s="867" t="s">
        <v>349</v>
      </c>
      <c r="C73" s="868"/>
      <c r="D73" s="868"/>
      <c r="E73" s="868"/>
      <c r="F73" s="868"/>
      <c r="G73" s="868"/>
      <c r="H73" s="868"/>
      <c r="I73" s="868"/>
      <c r="J73" s="868"/>
      <c r="K73" s="868"/>
      <c r="L73" s="868"/>
      <c r="M73" s="868"/>
      <c r="N73" s="868"/>
      <c r="O73" s="868"/>
      <c r="P73" s="869"/>
      <c r="Q73" s="870">
        <v>1766</v>
      </c>
      <c r="R73" s="824"/>
      <c r="S73" s="824"/>
      <c r="T73" s="824"/>
      <c r="U73" s="824"/>
      <c r="V73" s="824">
        <v>1716</v>
      </c>
      <c r="W73" s="824"/>
      <c r="X73" s="824"/>
      <c r="Y73" s="824"/>
      <c r="Z73" s="824"/>
      <c r="AA73" s="824">
        <v>51</v>
      </c>
      <c r="AB73" s="824"/>
      <c r="AC73" s="824"/>
      <c r="AD73" s="824"/>
      <c r="AE73" s="824"/>
      <c r="AF73" s="824">
        <v>46</v>
      </c>
      <c r="AG73" s="824"/>
      <c r="AH73" s="824"/>
      <c r="AI73" s="824"/>
      <c r="AJ73" s="824"/>
      <c r="AK73" s="824">
        <v>162</v>
      </c>
      <c r="AL73" s="824"/>
      <c r="AM73" s="824"/>
      <c r="AN73" s="824"/>
      <c r="AO73" s="824"/>
      <c r="AP73" s="824"/>
      <c r="AQ73" s="824"/>
      <c r="AR73" s="824"/>
      <c r="AS73" s="824"/>
      <c r="AT73" s="824"/>
      <c r="AU73" s="824"/>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15">
      <c r="A74" s="97">
        <v>7</v>
      </c>
      <c r="B74" s="867" t="s">
        <v>350</v>
      </c>
      <c r="C74" s="868"/>
      <c r="D74" s="868"/>
      <c r="E74" s="868"/>
      <c r="F74" s="868"/>
      <c r="G74" s="868"/>
      <c r="H74" s="868"/>
      <c r="I74" s="868"/>
      <c r="J74" s="868"/>
      <c r="K74" s="868"/>
      <c r="L74" s="868"/>
      <c r="M74" s="868"/>
      <c r="N74" s="868"/>
      <c r="O74" s="868"/>
      <c r="P74" s="869"/>
      <c r="Q74" s="870">
        <v>2380</v>
      </c>
      <c r="R74" s="824"/>
      <c r="S74" s="824"/>
      <c r="T74" s="824"/>
      <c r="U74" s="824"/>
      <c r="V74" s="824">
        <v>2346</v>
      </c>
      <c r="W74" s="824"/>
      <c r="X74" s="824"/>
      <c r="Y74" s="824"/>
      <c r="Z74" s="824"/>
      <c r="AA74" s="824">
        <v>34</v>
      </c>
      <c r="AB74" s="824"/>
      <c r="AC74" s="824"/>
      <c r="AD74" s="824"/>
      <c r="AE74" s="824"/>
      <c r="AF74" s="824">
        <v>2662</v>
      </c>
      <c r="AG74" s="824"/>
      <c r="AH74" s="824"/>
      <c r="AI74" s="824"/>
      <c r="AJ74" s="824"/>
      <c r="AK74" s="824">
        <v>34</v>
      </c>
      <c r="AL74" s="824"/>
      <c r="AM74" s="824"/>
      <c r="AN74" s="824"/>
      <c r="AO74" s="824"/>
      <c r="AP74" s="824">
        <v>1110</v>
      </c>
      <c r="AQ74" s="824"/>
      <c r="AR74" s="824"/>
      <c r="AS74" s="824"/>
      <c r="AT74" s="824"/>
      <c r="AU74" s="824"/>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15">
      <c r="A75" s="97">
        <v>8</v>
      </c>
      <c r="B75" s="867" t="s">
        <v>351</v>
      </c>
      <c r="C75" s="868"/>
      <c r="D75" s="868"/>
      <c r="E75" s="868"/>
      <c r="F75" s="868"/>
      <c r="G75" s="868"/>
      <c r="H75" s="868"/>
      <c r="I75" s="868"/>
      <c r="J75" s="868"/>
      <c r="K75" s="868"/>
      <c r="L75" s="868"/>
      <c r="M75" s="868"/>
      <c r="N75" s="868"/>
      <c r="O75" s="868"/>
      <c r="P75" s="869"/>
      <c r="Q75" s="871">
        <v>2450</v>
      </c>
      <c r="R75" s="872"/>
      <c r="S75" s="872"/>
      <c r="T75" s="872"/>
      <c r="U75" s="828"/>
      <c r="V75" s="873">
        <v>2079</v>
      </c>
      <c r="W75" s="872"/>
      <c r="X75" s="872"/>
      <c r="Y75" s="872"/>
      <c r="Z75" s="828"/>
      <c r="AA75" s="873">
        <v>371</v>
      </c>
      <c r="AB75" s="872"/>
      <c r="AC75" s="872"/>
      <c r="AD75" s="872"/>
      <c r="AE75" s="828"/>
      <c r="AF75" s="873">
        <v>3221</v>
      </c>
      <c r="AG75" s="872"/>
      <c r="AH75" s="872"/>
      <c r="AI75" s="872"/>
      <c r="AJ75" s="828"/>
      <c r="AK75" s="873">
        <v>9</v>
      </c>
      <c r="AL75" s="872"/>
      <c r="AM75" s="872"/>
      <c r="AN75" s="872"/>
      <c r="AO75" s="828"/>
      <c r="AP75" s="873">
        <v>3930</v>
      </c>
      <c r="AQ75" s="872"/>
      <c r="AR75" s="872"/>
      <c r="AS75" s="872"/>
      <c r="AT75" s="828"/>
      <c r="AU75" s="873"/>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15">
      <c r="A76" s="97">
        <v>9</v>
      </c>
      <c r="B76" s="867" t="s">
        <v>352</v>
      </c>
      <c r="C76" s="868"/>
      <c r="D76" s="868"/>
      <c r="E76" s="868"/>
      <c r="F76" s="868"/>
      <c r="G76" s="868"/>
      <c r="H76" s="868"/>
      <c r="I76" s="868"/>
      <c r="J76" s="868"/>
      <c r="K76" s="868"/>
      <c r="L76" s="868"/>
      <c r="M76" s="868"/>
      <c r="N76" s="868"/>
      <c r="O76" s="868"/>
      <c r="P76" s="869"/>
      <c r="Q76" s="871">
        <v>124</v>
      </c>
      <c r="R76" s="872"/>
      <c r="S76" s="872"/>
      <c r="T76" s="872"/>
      <c r="U76" s="828"/>
      <c r="V76" s="873">
        <v>119</v>
      </c>
      <c r="W76" s="872"/>
      <c r="X76" s="872"/>
      <c r="Y76" s="872"/>
      <c r="Z76" s="828"/>
      <c r="AA76" s="873">
        <v>5</v>
      </c>
      <c r="AB76" s="872"/>
      <c r="AC76" s="872"/>
      <c r="AD76" s="872"/>
      <c r="AE76" s="828"/>
      <c r="AF76" s="873">
        <v>5</v>
      </c>
      <c r="AG76" s="872"/>
      <c r="AH76" s="872"/>
      <c r="AI76" s="872"/>
      <c r="AJ76" s="828"/>
      <c r="AK76" s="873">
        <v>40</v>
      </c>
      <c r="AL76" s="872"/>
      <c r="AM76" s="872"/>
      <c r="AN76" s="872"/>
      <c r="AO76" s="828"/>
      <c r="AP76" s="873"/>
      <c r="AQ76" s="872"/>
      <c r="AR76" s="872"/>
      <c r="AS76" s="872"/>
      <c r="AT76" s="828"/>
      <c r="AU76" s="873"/>
      <c r="AV76" s="872"/>
      <c r="AW76" s="872"/>
      <c r="AX76" s="872"/>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15">
      <c r="A77" s="97">
        <v>10</v>
      </c>
      <c r="B77" s="867" t="s">
        <v>353</v>
      </c>
      <c r="C77" s="868"/>
      <c r="D77" s="868"/>
      <c r="E77" s="868"/>
      <c r="F77" s="868"/>
      <c r="G77" s="868"/>
      <c r="H77" s="868"/>
      <c r="I77" s="868"/>
      <c r="J77" s="868"/>
      <c r="K77" s="868"/>
      <c r="L77" s="868"/>
      <c r="M77" s="868"/>
      <c r="N77" s="868"/>
      <c r="O77" s="868"/>
      <c r="P77" s="869"/>
      <c r="Q77" s="871">
        <v>138788</v>
      </c>
      <c r="R77" s="872"/>
      <c r="S77" s="872"/>
      <c r="T77" s="872"/>
      <c r="U77" s="828"/>
      <c r="V77" s="873">
        <v>136779</v>
      </c>
      <c r="W77" s="872"/>
      <c r="X77" s="872"/>
      <c r="Y77" s="872"/>
      <c r="Z77" s="828"/>
      <c r="AA77" s="873">
        <v>2009</v>
      </c>
      <c r="AB77" s="872"/>
      <c r="AC77" s="872"/>
      <c r="AD77" s="872"/>
      <c r="AE77" s="828"/>
      <c r="AF77" s="873">
        <v>1914</v>
      </c>
      <c r="AG77" s="872"/>
      <c r="AH77" s="872"/>
      <c r="AI77" s="872"/>
      <c r="AJ77" s="828"/>
      <c r="AK77" s="873">
        <v>1048</v>
      </c>
      <c r="AL77" s="872"/>
      <c r="AM77" s="872"/>
      <c r="AN77" s="872"/>
      <c r="AO77" s="828"/>
      <c r="AP77" s="873"/>
      <c r="AQ77" s="872"/>
      <c r="AR77" s="872"/>
      <c r="AS77" s="872"/>
      <c r="AT77" s="828"/>
      <c r="AU77" s="873"/>
      <c r="AV77" s="872"/>
      <c r="AW77" s="872"/>
      <c r="AX77" s="872"/>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15">
      <c r="A78" s="97">
        <v>11</v>
      </c>
      <c r="B78" s="867" t="s">
        <v>354</v>
      </c>
      <c r="C78" s="868"/>
      <c r="D78" s="868"/>
      <c r="E78" s="868"/>
      <c r="F78" s="868"/>
      <c r="G78" s="868"/>
      <c r="H78" s="868"/>
      <c r="I78" s="868"/>
      <c r="J78" s="868"/>
      <c r="K78" s="868"/>
      <c r="L78" s="868"/>
      <c r="M78" s="868"/>
      <c r="N78" s="868"/>
      <c r="O78" s="868"/>
      <c r="P78" s="869"/>
      <c r="Q78" s="870">
        <v>1659</v>
      </c>
      <c r="R78" s="824"/>
      <c r="S78" s="824"/>
      <c r="T78" s="824"/>
      <c r="U78" s="824"/>
      <c r="V78" s="824">
        <v>1569</v>
      </c>
      <c r="W78" s="824"/>
      <c r="X78" s="824"/>
      <c r="Y78" s="824"/>
      <c r="Z78" s="824"/>
      <c r="AA78" s="824">
        <v>90</v>
      </c>
      <c r="AB78" s="824"/>
      <c r="AC78" s="824"/>
      <c r="AD78" s="824"/>
      <c r="AE78" s="824"/>
      <c r="AF78" s="824">
        <v>90</v>
      </c>
      <c r="AG78" s="824"/>
      <c r="AH78" s="824"/>
      <c r="AI78" s="824"/>
      <c r="AJ78" s="824"/>
      <c r="AK78" s="824" t="s">
        <v>321</v>
      </c>
      <c r="AL78" s="824"/>
      <c r="AM78" s="824"/>
      <c r="AN78" s="824"/>
      <c r="AO78" s="824"/>
      <c r="AP78" s="824">
        <v>108</v>
      </c>
      <c r="AQ78" s="824"/>
      <c r="AR78" s="824"/>
      <c r="AS78" s="824"/>
      <c r="AT78" s="824"/>
      <c r="AU78" s="824">
        <v>13</v>
      </c>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15">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15">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15">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15">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15">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15">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15">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15">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15">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
      <c r="A88" s="99" t="s">
        <v>323</v>
      </c>
      <c r="B88" s="783" t="s">
        <v>355</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v>8652</v>
      </c>
      <c r="AG88" s="838"/>
      <c r="AH88" s="838"/>
      <c r="AI88" s="838"/>
      <c r="AJ88" s="838"/>
      <c r="AK88" s="835"/>
      <c r="AL88" s="835"/>
      <c r="AM88" s="835"/>
      <c r="AN88" s="835"/>
      <c r="AO88" s="835"/>
      <c r="AP88" s="838">
        <v>5462</v>
      </c>
      <c r="AQ88" s="838"/>
      <c r="AR88" s="838"/>
      <c r="AS88" s="838"/>
      <c r="AT88" s="838"/>
      <c r="AU88" s="838">
        <v>60</v>
      </c>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323</v>
      </c>
      <c r="BR102" s="783" t="s">
        <v>356</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v>2</v>
      </c>
      <c r="CS102" s="846"/>
      <c r="CT102" s="846"/>
      <c r="CU102" s="846"/>
      <c r="CV102" s="885"/>
      <c r="CW102" s="884" t="s">
        <v>321</v>
      </c>
      <c r="CX102" s="846"/>
      <c r="CY102" s="846"/>
      <c r="CZ102" s="846"/>
      <c r="DA102" s="885"/>
      <c r="DB102" s="884" t="s">
        <v>321</v>
      </c>
      <c r="DC102" s="846"/>
      <c r="DD102" s="846"/>
      <c r="DE102" s="846"/>
      <c r="DF102" s="885"/>
      <c r="DG102" s="884" t="s">
        <v>321</v>
      </c>
      <c r="DH102" s="846"/>
      <c r="DI102" s="846"/>
      <c r="DJ102" s="846"/>
      <c r="DK102" s="885"/>
      <c r="DL102" s="884" t="s">
        <v>321</v>
      </c>
      <c r="DM102" s="846"/>
      <c r="DN102" s="846"/>
      <c r="DO102" s="846"/>
      <c r="DP102" s="885"/>
      <c r="DQ102" s="884" t="s">
        <v>321</v>
      </c>
      <c r="DR102" s="846"/>
      <c r="DS102" s="846"/>
      <c r="DT102" s="846"/>
      <c r="DU102" s="885"/>
      <c r="DV102" s="783"/>
      <c r="DW102" s="784"/>
      <c r="DX102" s="784"/>
      <c r="DY102" s="784"/>
      <c r="DZ102" s="908"/>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357</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358</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1" t="s">
        <v>361</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362</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15">
      <c r="A109" s="906" t="s">
        <v>363</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364</v>
      </c>
      <c r="AB109" s="887"/>
      <c r="AC109" s="887"/>
      <c r="AD109" s="887"/>
      <c r="AE109" s="888"/>
      <c r="AF109" s="886" t="s">
        <v>365</v>
      </c>
      <c r="AG109" s="887"/>
      <c r="AH109" s="887"/>
      <c r="AI109" s="887"/>
      <c r="AJ109" s="888"/>
      <c r="AK109" s="886" t="s">
        <v>238</v>
      </c>
      <c r="AL109" s="887"/>
      <c r="AM109" s="887"/>
      <c r="AN109" s="887"/>
      <c r="AO109" s="888"/>
      <c r="AP109" s="886" t="s">
        <v>366</v>
      </c>
      <c r="AQ109" s="887"/>
      <c r="AR109" s="887"/>
      <c r="AS109" s="887"/>
      <c r="AT109" s="889"/>
      <c r="AU109" s="906" t="s">
        <v>363</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364</v>
      </c>
      <c r="BR109" s="887"/>
      <c r="BS109" s="887"/>
      <c r="BT109" s="887"/>
      <c r="BU109" s="888"/>
      <c r="BV109" s="886" t="s">
        <v>365</v>
      </c>
      <c r="BW109" s="887"/>
      <c r="BX109" s="887"/>
      <c r="BY109" s="887"/>
      <c r="BZ109" s="888"/>
      <c r="CA109" s="886" t="s">
        <v>238</v>
      </c>
      <c r="CB109" s="887"/>
      <c r="CC109" s="887"/>
      <c r="CD109" s="887"/>
      <c r="CE109" s="888"/>
      <c r="CF109" s="907" t="s">
        <v>366</v>
      </c>
      <c r="CG109" s="907"/>
      <c r="CH109" s="907"/>
      <c r="CI109" s="907"/>
      <c r="CJ109" s="907"/>
      <c r="CK109" s="886" t="s">
        <v>367</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364</v>
      </c>
      <c r="DH109" s="887"/>
      <c r="DI109" s="887"/>
      <c r="DJ109" s="887"/>
      <c r="DK109" s="888"/>
      <c r="DL109" s="886" t="s">
        <v>365</v>
      </c>
      <c r="DM109" s="887"/>
      <c r="DN109" s="887"/>
      <c r="DO109" s="887"/>
      <c r="DP109" s="888"/>
      <c r="DQ109" s="886" t="s">
        <v>238</v>
      </c>
      <c r="DR109" s="887"/>
      <c r="DS109" s="887"/>
      <c r="DT109" s="887"/>
      <c r="DU109" s="888"/>
      <c r="DV109" s="886" t="s">
        <v>366</v>
      </c>
      <c r="DW109" s="887"/>
      <c r="DX109" s="887"/>
      <c r="DY109" s="887"/>
      <c r="DZ109" s="889"/>
    </row>
    <row r="110" spans="1:131" s="89" customFormat="1" ht="26.25" customHeight="1" x14ac:dyDescent="0.15">
      <c r="A110" s="890" t="s">
        <v>368</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586738</v>
      </c>
      <c r="AB110" s="894"/>
      <c r="AC110" s="894"/>
      <c r="AD110" s="894"/>
      <c r="AE110" s="895"/>
      <c r="AF110" s="896">
        <v>594087</v>
      </c>
      <c r="AG110" s="894"/>
      <c r="AH110" s="894"/>
      <c r="AI110" s="894"/>
      <c r="AJ110" s="895"/>
      <c r="AK110" s="896">
        <v>593508</v>
      </c>
      <c r="AL110" s="894"/>
      <c r="AM110" s="894"/>
      <c r="AN110" s="894"/>
      <c r="AO110" s="895"/>
      <c r="AP110" s="897">
        <v>14.6</v>
      </c>
      <c r="AQ110" s="898"/>
      <c r="AR110" s="898"/>
      <c r="AS110" s="898"/>
      <c r="AT110" s="899"/>
      <c r="AU110" s="900" t="s">
        <v>369</v>
      </c>
      <c r="AV110" s="901"/>
      <c r="AW110" s="901"/>
      <c r="AX110" s="901"/>
      <c r="AY110" s="901"/>
      <c r="AZ110" s="923" t="s">
        <v>370</v>
      </c>
      <c r="BA110" s="891"/>
      <c r="BB110" s="891"/>
      <c r="BC110" s="891"/>
      <c r="BD110" s="891"/>
      <c r="BE110" s="891"/>
      <c r="BF110" s="891"/>
      <c r="BG110" s="891"/>
      <c r="BH110" s="891"/>
      <c r="BI110" s="891"/>
      <c r="BJ110" s="891"/>
      <c r="BK110" s="891"/>
      <c r="BL110" s="891"/>
      <c r="BM110" s="891"/>
      <c r="BN110" s="891"/>
      <c r="BO110" s="891"/>
      <c r="BP110" s="892"/>
      <c r="BQ110" s="924">
        <v>6735960</v>
      </c>
      <c r="BR110" s="925"/>
      <c r="BS110" s="925"/>
      <c r="BT110" s="925"/>
      <c r="BU110" s="925"/>
      <c r="BV110" s="925">
        <v>6354485</v>
      </c>
      <c r="BW110" s="925"/>
      <c r="BX110" s="925"/>
      <c r="BY110" s="925"/>
      <c r="BZ110" s="925"/>
      <c r="CA110" s="925">
        <v>6005721</v>
      </c>
      <c r="CB110" s="925"/>
      <c r="CC110" s="925"/>
      <c r="CD110" s="925"/>
      <c r="CE110" s="925"/>
      <c r="CF110" s="938">
        <v>147.69999999999999</v>
      </c>
      <c r="CG110" s="939"/>
      <c r="CH110" s="939"/>
      <c r="CI110" s="939"/>
      <c r="CJ110" s="939"/>
      <c r="CK110" s="940" t="s">
        <v>371</v>
      </c>
      <c r="CL110" s="941"/>
      <c r="CM110" s="923" t="s">
        <v>372</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v>319445</v>
      </c>
      <c r="DH110" s="925"/>
      <c r="DI110" s="925"/>
      <c r="DJ110" s="925"/>
      <c r="DK110" s="925"/>
      <c r="DL110" s="925">
        <v>305217</v>
      </c>
      <c r="DM110" s="925"/>
      <c r="DN110" s="925"/>
      <c r="DO110" s="925"/>
      <c r="DP110" s="925"/>
      <c r="DQ110" s="925">
        <v>290989</v>
      </c>
      <c r="DR110" s="925"/>
      <c r="DS110" s="925"/>
      <c r="DT110" s="925"/>
      <c r="DU110" s="925"/>
      <c r="DV110" s="926">
        <v>7.2</v>
      </c>
      <c r="DW110" s="926"/>
      <c r="DX110" s="926"/>
      <c r="DY110" s="926"/>
      <c r="DZ110" s="927"/>
    </row>
    <row r="111" spans="1:131" s="89" customFormat="1" ht="26.25" customHeight="1" x14ac:dyDescent="0.15">
      <c r="A111" s="928" t="s">
        <v>373</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61</v>
      </c>
      <c r="AB111" s="932"/>
      <c r="AC111" s="932"/>
      <c r="AD111" s="932"/>
      <c r="AE111" s="933"/>
      <c r="AF111" s="934" t="s">
        <v>61</v>
      </c>
      <c r="AG111" s="932"/>
      <c r="AH111" s="932"/>
      <c r="AI111" s="932"/>
      <c r="AJ111" s="933"/>
      <c r="AK111" s="934" t="s">
        <v>61</v>
      </c>
      <c r="AL111" s="932"/>
      <c r="AM111" s="932"/>
      <c r="AN111" s="932"/>
      <c r="AO111" s="933"/>
      <c r="AP111" s="935" t="s">
        <v>61</v>
      </c>
      <c r="AQ111" s="936"/>
      <c r="AR111" s="936"/>
      <c r="AS111" s="936"/>
      <c r="AT111" s="937"/>
      <c r="AU111" s="902"/>
      <c r="AV111" s="903"/>
      <c r="AW111" s="903"/>
      <c r="AX111" s="903"/>
      <c r="AY111" s="903"/>
      <c r="AZ111" s="916" t="s">
        <v>374</v>
      </c>
      <c r="BA111" s="917"/>
      <c r="BB111" s="917"/>
      <c r="BC111" s="917"/>
      <c r="BD111" s="917"/>
      <c r="BE111" s="917"/>
      <c r="BF111" s="917"/>
      <c r="BG111" s="917"/>
      <c r="BH111" s="917"/>
      <c r="BI111" s="917"/>
      <c r="BJ111" s="917"/>
      <c r="BK111" s="917"/>
      <c r="BL111" s="917"/>
      <c r="BM111" s="917"/>
      <c r="BN111" s="917"/>
      <c r="BO111" s="917"/>
      <c r="BP111" s="918"/>
      <c r="BQ111" s="919">
        <v>319445</v>
      </c>
      <c r="BR111" s="920"/>
      <c r="BS111" s="920"/>
      <c r="BT111" s="920"/>
      <c r="BU111" s="920"/>
      <c r="BV111" s="920">
        <v>305217</v>
      </c>
      <c r="BW111" s="920"/>
      <c r="BX111" s="920"/>
      <c r="BY111" s="920"/>
      <c r="BZ111" s="920"/>
      <c r="CA111" s="920">
        <v>416540</v>
      </c>
      <c r="CB111" s="920"/>
      <c r="CC111" s="920"/>
      <c r="CD111" s="920"/>
      <c r="CE111" s="920"/>
      <c r="CF111" s="914">
        <v>10.199999999999999</v>
      </c>
      <c r="CG111" s="915"/>
      <c r="CH111" s="915"/>
      <c r="CI111" s="915"/>
      <c r="CJ111" s="915"/>
      <c r="CK111" s="942"/>
      <c r="CL111" s="943"/>
      <c r="CM111" s="916" t="s">
        <v>375</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61</v>
      </c>
      <c r="DH111" s="920"/>
      <c r="DI111" s="920"/>
      <c r="DJ111" s="920"/>
      <c r="DK111" s="920"/>
      <c r="DL111" s="920" t="s">
        <v>61</v>
      </c>
      <c r="DM111" s="920"/>
      <c r="DN111" s="920"/>
      <c r="DO111" s="920"/>
      <c r="DP111" s="920"/>
      <c r="DQ111" s="920" t="s">
        <v>61</v>
      </c>
      <c r="DR111" s="920"/>
      <c r="DS111" s="920"/>
      <c r="DT111" s="920"/>
      <c r="DU111" s="920"/>
      <c r="DV111" s="921" t="s">
        <v>61</v>
      </c>
      <c r="DW111" s="921"/>
      <c r="DX111" s="921"/>
      <c r="DY111" s="921"/>
      <c r="DZ111" s="922"/>
    </row>
    <row r="112" spans="1:131" s="89" customFormat="1" ht="26.25" customHeight="1" x14ac:dyDescent="0.15">
      <c r="A112" s="946" t="s">
        <v>376</v>
      </c>
      <c r="B112" s="947"/>
      <c r="C112" s="917" t="s">
        <v>377</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61</v>
      </c>
      <c r="AB112" s="953"/>
      <c r="AC112" s="953"/>
      <c r="AD112" s="953"/>
      <c r="AE112" s="954"/>
      <c r="AF112" s="955" t="s">
        <v>61</v>
      </c>
      <c r="AG112" s="953"/>
      <c r="AH112" s="953"/>
      <c r="AI112" s="953"/>
      <c r="AJ112" s="954"/>
      <c r="AK112" s="955" t="s">
        <v>61</v>
      </c>
      <c r="AL112" s="953"/>
      <c r="AM112" s="953"/>
      <c r="AN112" s="953"/>
      <c r="AO112" s="954"/>
      <c r="AP112" s="956" t="s">
        <v>61</v>
      </c>
      <c r="AQ112" s="957"/>
      <c r="AR112" s="957"/>
      <c r="AS112" s="957"/>
      <c r="AT112" s="958"/>
      <c r="AU112" s="902"/>
      <c r="AV112" s="903"/>
      <c r="AW112" s="903"/>
      <c r="AX112" s="903"/>
      <c r="AY112" s="903"/>
      <c r="AZ112" s="916" t="s">
        <v>378</v>
      </c>
      <c r="BA112" s="917"/>
      <c r="BB112" s="917"/>
      <c r="BC112" s="917"/>
      <c r="BD112" s="917"/>
      <c r="BE112" s="917"/>
      <c r="BF112" s="917"/>
      <c r="BG112" s="917"/>
      <c r="BH112" s="917"/>
      <c r="BI112" s="917"/>
      <c r="BJ112" s="917"/>
      <c r="BK112" s="917"/>
      <c r="BL112" s="917"/>
      <c r="BM112" s="917"/>
      <c r="BN112" s="917"/>
      <c r="BO112" s="917"/>
      <c r="BP112" s="918"/>
      <c r="BQ112" s="919">
        <v>1588835</v>
      </c>
      <c r="BR112" s="920"/>
      <c r="BS112" s="920"/>
      <c r="BT112" s="920"/>
      <c r="BU112" s="920"/>
      <c r="BV112" s="920">
        <v>1727554</v>
      </c>
      <c r="BW112" s="920"/>
      <c r="BX112" s="920"/>
      <c r="BY112" s="920"/>
      <c r="BZ112" s="920"/>
      <c r="CA112" s="920">
        <v>2082196</v>
      </c>
      <c r="CB112" s="920"/>
      <c r="CC112" s="920"/>
      <c r="CD112" s="920"/>
      <c r="CE112" s="920"/>
      <c r="CF112" s="914">
        <v>51.2</v>
      </c>
      <c r="CG112" s="915"/>
      <c r="CH112" s="915"/>
      <c r="CI112" s="915"/>
      <c r="CJ112" s="915"/>
      <c r="CK112" s="942"/>
      <c r="CL112" s="943"/>
      <c r="CM112" s="916" t="s">
        <v>379</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61</v>
      </c>
      <c r="DH112" s="920"/>
      <c r="DI112" s="920"/>
      <c r="DJ112" s="920"/>
      <c r="DK112" s="920"/>
      <c r="DL112" s="920" t="s">
        <v>61</v>
      </c>
      <c r="DM112" s="920"/>
      <c r="DN112" s="920"/>
      <c r="DO112" s="920"/>
      <c r="DP112" s="920"/>
      <c r="DQ112" s="920" t="s">
        <v>61</v>
      </c>
      <c r="DR112" s="920"/>
      <c r="DS112" s="920"/>
      <c r="DT112" s="920"/>
      <c r="DU112" s="920"/>
      <c r="DV112" s="921" t="s">
        <v>61</v>
      </c>
      <c r="DW112" s="921"/>
      <c r="DX112" s="921"/>
      <c r="DY112" s="921"/>
      <c r="DZ112" s="922"/>
    </row>
    <row r="113" spans="1:130" s="89" customFormat="1" ht="26.25" customHeight="1" x14ac:dyDescent="0.15">
      <c r="A113" s="948"/>
      <c r="B113" s="949"/>
      <c r="C113" s="917" t="s">
        <v>380</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106238</v>
      </c>
      <c r="AB113" s="932"/>
      <c r="AC113" s="932"/>
      <c r="AD113" s="932"/>
      <c r="AE113" s="933"/>
      <c r="AF113" s="934">
        <v>110516</v>
      </c>
      <c r="AG113" s="932"/>
      <c r="AH113" s="932"/>
      <c r="AI113" s="932"/>
      <c r="AJ113" s="933"/>
      <c r="AK113" s="934">
        <v>126672</v>
      </c>
      <c r="AL113" s="932"/>
      <c r="AM113" s="932"/>
      <c r="AN113" s="932"/>
      <c r="AO113" s="933"/>
      <c r="AP113" s="935">
        <v>3.1</v>
      </c>
      <c r="AQ113" s="936"/>
      <c r="AR113" s="936"/>
      <c r="AS113" s="936"/>
      <c r="AT113" s="937"/>
      <c r="AU113" s="902"/>
      <c r="AV113" s="903"/>
      <c r="AW113" s="903"/>
      <c r="AX113" s="903"/>
      <c r="AY113" s="903"/>
      <c r="AZ113" s="916" t="s">
        <v>381</v>
      </c>
      <c r="BA113" s="917"/>
      <c r="BB113" s="917"/>
      <c r="BC113" s="917"/>
      <c r="BD113" s="917"/>
      <c r="BE113" s="917"/>
      <c r="BF113" s="917"/>
      <c r="BG113" s="917"/>
      <c r="BH113" s="917"/>
      <c r="BI113" s="917"/>
      <c r="BJ113" s="917"/>
      <c r="BK113" s="917"/>
      <c r="BL113" s="917"/>
      <c r="BM113" s="917"/>
      <c r="BN113" s="917"/>
      <c r="BO113" s="917"/>
      <c r="BP113" s="918"/>
      <c r="BQ113" s="919">
        <v>97735</v>
      </c>
      <c r="BR113" s="920"/>
      <c r="BS113" s="920"/>
      <c r="BT113" s="920"/>
      <c r="BU113" s="920"/>
      <c r="BV113" s="920">
        <v>48138</v>
      </c>
      <c r="BW113" s="920"/>
      <c r="BX113" s="920"/>
      <c r="BY113" s="920"/>
      <c r="BZ113" s="920"/>
      <c r="CA113" s="920">
        <v>60318</v>
      </c>
      <c r="CB113" s="920"/>
      <c r="CC113" s="920"/>
      <c r="CD113" s="920"/>
      <c r="CE113" s="920"/>
      <c r="CF113" s="914">
        <v>1.5</v>
      </c>
      <c r="CG113" s="915"/>
      <c r="CH113" s="915"/>
      <c r="CI113" s="915"/>
      <c r="CJ113" s="915"/>
      <c r="CK113" s="942"/>
      <c r="CL113" s="943"/>
      <c r="CM113" s="916" t="s">
        <v>382</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61</v>
      </c>
      <c r="DH113" s="953"/>
      <c r="DI113" s="953"/>
      <c r="DJ113" s="953"/>
      <c r="DK113" s="954"/>
      <c r="DL113" s="955" t="s">
        <v>61</v>
      </c>
      <c r="DM113" s="953"/>
      <c r="DN113" s="953"/>
      <c r="DO113" s="953"/>
      <c r="DP113" s="954"/>
      <c r="DQ113" s="955" t="s">
        <v>61</v>
      </c>
      <c r="DR113" s="953"/>
      <c r="DS113" s="953"/>
      <c r="DT113" s="953"/>
      <c r="DU113" s="954"/>
      <c r="DV113" s="956" t="s">
        <v>61</v>
      </c>
      <c r="DW113" s="957"/>
      <c r="DX113" s="957"/>
      <c r="DY113" s="957"/>
      <c r="DZ113" s="958"/>
    </row>
    <row r="114" spans="1:130" s="89" customFormat="1" ht="26.25" customHeight="1" x14ac:dyDescent="0.15">
      <c r="A114" s="948"/>
      <c r="B114" s="949"/>
      <c r="C114" s="917" t="s">
        <v>383</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90702</v>
      </c>
      <c r="AB114" s="953"/>
      <c r="AC114" s="953"/>
      <c r="AD114" s="953"/>
      <c r="AE114" s="954"/>
      <c r="AF114" s="955">
        <v>51408</v>
      </c>
      <c r="AG114" s="953"/>
      <c r="AH114" s="953"/>
      <c r="AI114" s="953"/>
      <c r="AJ114" s="954"/>
      <c r="AK114" s="955">
        <v>15840</v>
      </c>
      <c r="AL114" s="953"/>
      <c r="AM114" s="953"/>
      <c r="AN114" s="953"/>
      <c r="AO114" s="954"/>
      <c r="AP114" s="956">
        <v>0.4</v>
      </c>
      <c r="AQ114" s="957"/>
      <c r="AR114" s="957"/>
      <c r="AS114" s="957"/>
      <c r="AT114" s="958"/>
      <c r="AU114" s="902"/>
      <c r="AV114" s="903"/>
      <c r="AW114" s="903"/>
      <c r="AX114" s="903"/>
      <c r="AY114" s="903"/>
      <c r="AZ114" s="916" t="s">
        <v>384</v>
      </c>
      <c r="BA114" s="917"/>
      <c r="BB114" s="917"/>
      <c r="BC114" s="917"/>
      <c r="BD114" s="917"/>
      <c r="BE114" s="917"/>
      <c r="BF114" s="917"/>
      <c r="BG114" s="917"/>
      <c r="BH114" s="917"/>
      <c r="BI114" s="917"/>
      <c r="BJ114" s="917"/>
      <c r="BK114" s="917"/>
      <c r="BL114" s="917"/>
      <c r="BM114" s="917"/>
      <c r="BN114" s="917"/>
      <c r="BO114" s="917"/>
      <c r="BP114" s="918"/>
      <c r="BQ114" s="919">
        <v>276854</v>
      </c>
      <c r="BR114" s="920"/>
      <c r="BS114" s="920"/>
      <c r="BT114" s="920"/>
      <c r="BU114" s="920"/>
      <c r="BV114" s="920">
        <v>251838</v>
      </c>
      <c r="BW114" s="920"/>
      <c r="BX114" s="920"/>
      <c r="BY114" s="920"/>
      <c r="BZ114" s="920"/>
      <c r="CA114" s="920">
        <v>239188</v>
      </c>
      <c r="CB114" s="920"/>
      <c r="CC114" s="920"/>
      <c r="CD114" s="920"/>
      <c r="CE114" s="920"/>
      <c r="CF114" s="914">
        <v>5.9</v>
      </c>
      <c r="CG114" s="915"/>
      <c r="CH114" s="915"/>
      <c r="CI114" s="915"/>
      <c r="CJ114" s="915"/>
      <c r="CK114" s="942"/>
      <c r="CL114" s="943"/>
      <c r="CM114" s="916" t="s">
        <v>385</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61</v>
      </c>
      <c r="DH114" s="953"/>
      <c r="DI114" s="953"/>
      <c r="DJ114" s="953"/>
      <c r="DK114" s="954"/>
      <c r="DL114" s="955" t="s">
        <v>61</v>
      </c>
      <c r="DM114" s="953"/>
      <c r="DN114" s="953"/>
      <c r="DO114" s="953"/>
      <c r="DP114" s="954"/>
      <c r="DQ114" s="955" t="s">
        <v>61</v>
      </c>
      <c r="DR114" s="953"/>
      <c r="DS114" s="953"/>
      <c r="DT114" s="953"/>
      <c r="DU114" s="954"/>
      <c r="DV114" s="956" t="s">
        <v>61</v>
      </c>
      <c r="DW114" s="957"/>
      <c r="DX114" s="957"/>
      <c r="DY114" s="957"/>
      <c r="DZ114" s="958"/>
    </row>
    <row r="115" spans="1:130" s="89" customFormat="1" ht="26.25" customHeight="1" x14ac:dyDescent="0.15">
      <c r="A115" s="948"/>
      <c r="B115" s="949"/>
      <c r="C115" s="917" t="s">
        <v>386</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t="s">
        <v>61</v>
      </c>
      <c r="AB115" s="932"/>
      <c r="AC115" s="932"/>
      <c r="AD115" s="932"/>
      <c r="AE115" s="933"/>
      <c r="AF115" s="934" t="s">
        <v>61</v>
      </c>
      <c r="AG115" s="932"/>
      <c r="AH115" s="932"/>
      <c r="AI115" s="932"/>
      <c r="AJ115" s="933"/>
      <c r="AK115" s="934" t="s">
        <v>61</v>
      </c>
      <c r="AL115" s="932"/>
      <c r="AM115" s="932"/>
      <c r="AN115" s="932"/>
      <c r="AO115" s="933"/>
      <c r="AP115" s="935" t="s">
        <v>61</v>
      </c>
      <c r="AQ115" s="936"/>
      <c r="AR115" s="936"/>
      <c r="AS115" s="936"/>
      <c r="AT115" s="937"/>
      <c r="AU115" s="902"/>
      <c r="AV115" s="903"/>
      <c r="AW115" s="903"/>
      <c r="AX115" s="903"/>
      <c r="AY115" s="903"/>
      <c r="AZ115" s="916" t="s">
        <v>387</v>
      </c>
      <c r="BA115" s="917"/>
      <c r="BB115" s="917"/>
      <c r="BC115" s="917"/>
      <c r="BD115" s="917"/>
      <c r="BE115" s="917"/>
      <c r="BF115" s="917"/>
      <c r="BG115" s="917"/>
      <c r="BH115" s="917"/>
      <c r="BI115" s="917"/>
      <c r="BJ115" s="917"/>
      <c r="BK115" s="917"/>
      <c r="BL115" s="917"/>
      <c r="BM115" s="917"/>
      <c r="BN115" s="917"/>
      <c r="BO115" s="917"/>
      <c r="BP115" s="918"/>
      <c r="BQ115" s="919" t="s">
        <v>61</v>
      </c>
      <c r="BR115" s="920"/>
      <c r="BS115" s="920"/>
      <c r="BT115" s="920"/>
      <c r="BU115" s="920"/>
      <c r="BV115" s="920" t="s">
        <v>61</v>
      </c>
      <c r="BW115" s="920"/>
      <c r="BX115" s="920"/>
      <c r="BY115" s="920"/>
      <c r="BZ115" s="920"/>
      <c r="CA115" s="920" t="s">
        <v>61</v>
      </c>
      <c r="CB115" s="920"/>
      <c r="CC115" s="920"/>
      <c r="CD115" s="920"/>
      <c r="CE115" s="920"/>
      <c r="CF115" s="914" t="s">
        <v>61</v>
      </c>
      <c r="CG115" s="915"/>
      <c r="CH115" s="915"/>
      <c r="CI115" s="915"/>
      <c r="CJ115" s="915"/>
      <c r="CK115" s="942"/>
      <c r="CL115" s="943"/>
      <c r="CM115" s="916" t="s">
        <v>388</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61</v>
      </c>
      <c r="DH115" s="953"/>
      <c r="DI115" s="953"/>
      <c r="DJ115" s="953"/>
      <c r="DK115" s="954"/>
      <c r="DL115" s="955" t="s">
        <v>61</v>
      </c>
      <c r="DM115" s="953"/>
      <c r="DN115" s="953"/>
      <c r="DO115" s="953"/>
      <c r="DP115" s="954"/>
      <c r="DQ115" s="955" t="s">
        <v>61</v>
      </c>
      <c r="DR115" s="953"/>
      <c r="DS115" s="953"/>
      <c r="DT115" s="953"/>
      <c r="DU115" s="954"/>
      <c r="DV115" s="956" t="s">
        <v>61</v>
      </c>
      <c r="DW115" s="957"/>
      <c r="DX115" s="957"/>
      <c r="DY115" s="957"/>
      <c r="DZ115" s="958"/>
    </row>
    <row r="116" spans="1:130" s="89" customFormat="1" ht="26.25" customHeight="1" x14ac:dyDescent="0.15">
      <c r="A116" s="950"/>
      <c r="B116" s="951"/>
      <c r="C116" s="959" t="s">
        <v>389</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61</v>
      </c>
      <c r="AB116" s="953"/>
      <c r="AC116" s="953"/>
      <c r="AD116" s="953"/>
      <c r="AE116" s="954"/>
      <c r="AF116" s="955" t="s">
        <v>61</v>
      </c>
      <c r="AG116" s="953"/>
      <c r="AH116" s="953"/>
      <c r="AI116" s="953"/>
      <c r="AJ116" s="954"/>
      <c r="AK116" s="955" t="s">
        <v>61</v>
      </c>
      <c r="AL116" s="953"/>
      <c r="AM116" s="953"/>
      <c r="AN116" s="953"/>
      <c r="AO116" s="954"/>
      <c r="AP116" s="956" t="s">
        <v>61</v>
      </c>
      <c r="AQ116" s="957"/>
      <c r="AR116" s="957"/>
      <c r="AS116" s="957"/>
      <c r="AT116" s="958"/>
      <c r="AU116" s="902"/>
      <c r="AV116" s="903"/>
      <c r="AW116" s="903"/>
      <c r="AX116" s="903"/>
      <c r="AY116" s="903"/>
      <c r="AZ116" s="961" t="s">
        <v>390</v>
      </c>
      <c r="BA116" s="962"/>
      <c r="BB116" s="962"/>
      <c r="BC116" s="962"/>
      <c r="BD116" s="962"/>
      <c r="BE116" s="962"/>
      <c r="BF116" s="962"/>
      <c r="BG116" s="962"/>
      <c r="BH116" s="962"/>
      <c r="BI116" s="962"/>
      <c r="BJ116" s="962"/>
      <c r="BK116" s="962"/>
      <c r="BL116" s="962"/>
      <c r="BM116" s="962"/>
      <c r="BN116" s="962"/>
      <c r="BO116" s="962"/>
      <c r="BP116" s="963"/>
      <c r="BQ116" s="919" t="s">
        <v>61</v>
      </c>
      <c r="BR116" s="920"/>
      <c r="BS116" s="920"/>
      <c r="BT116" s="920"/>
      <c r="BU116" s="920"/>
      <c r="BV116" s="920" t="s">
        <v>61</v>
      </c>
      <c r="BW116" s="920"/>
      <c r="BX116" s="920"/>
      <c r="BY116" s="920"/>
      <c r="BZ116" s="920"/>
      <c r="CA116" s="920" t="s">
        <v>61</v>
      </c>
      <c r="CB116" s="920"/>
      <c r="CC116" s="920"/>
      <c r="CD116" s="920"/>
      <c r="CE116" s="920"/>
      <c r="CF116" s="914" t="s">
        <v>61</v>
      </c>
      <c r="CG116" s="915"/>
      <c r="CH116" s="915"/>
      <c r="CI116" s="915"/>
      <c r="CJ116" s="915"/>
      <c r="CK116" s="942"/>
      <c r="CL116" s="943"/>
      <c r="CM116" s="916" t="s">
        <v>391</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61</v>
      </c>
      <c r="DH116" s="953"/>
      <c r="DI116" s="953"/>
      <c r="DJ116" s="953"/>
      <c r="DK116" s="954"/>
      <c r="DL116" s="955" t="s">
        <v>61</v>
      </c>
      <c r="DM116" s="953"/>
      <c r="DN116" s="953"/>
      <c r="DO116" s="953"/>
      <c r="DP116" s="954"/>
      <c r="DQ116" s="955" t="s">
        <v>61</v>
      </c>
      <c r="DR116" s="953"/>
      <c r="DS116" s="953"/>
      <c r="DT116" s="953"/>
      <c r="DU116" s="954"/>
      <c r="DV116" s="956" t="s">
        <v>61</v>
      </c>
      <c r="DW116" s="957"/>
      <c r="DX116" s="957"/>
      <c r="DY116" s="957"/>
      <c r="DZ116" s="958"/>
    </row>
    <row r="117" spans="1:130" s="89" customFormat="1" ht="26.25" customHeight="1" x14ac:dyDescent="0.15">
      <c r="A117" s="906" t="s">
        <v>119</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392</v>
      </c>
      <c r="Z117" s="888"/>
      <c r="AA117" s="972">
        <v>783678</v>
      </c>
      <c r="AB117" s="973"/>
      <c r="AC117" s="973"/>
      <c r="AD117" s="973"/>
      <c r="AE117" s="974"/>
      <c r="AF117" s="975">
        <v>756011</v>
      </c>
      <c r="AG117" s="973"/>
      <c r="AH117" s="973"/>
      <c r="AI117" s="973"/>
      <c r="AJ117" s="974"/>
      <c r="AK117" s="975">
        <v>736020</v>
      </c>
      <c r="AL117" s="973"/>
      <c r="AM117" s="973"/>
      <c r="AN117" s="973"/>
      <c r="AO117" s="974"/>
      <c r="AP117" s="976"/>
      <c r="AQ117" s="977"/>
      <c r="AR117" s="977"/>
      <c r="AS117" s="977"/>
      <c r="AT117" s="978"/>
      <c r="AU117" s="902"/>
      <c r="AV117" s="903"/>
      <c r="AW117" s="903"/>
      <c r="AX117" s="903"/>
      <c r="AY117" s="903"/>
      <c r="AZ117" s="968" t="s">
        <v>393</v>
      </c>
      <c r="BA117" s="969"/>
      <c r="BB117" s="969"/>
      <c r="BC117" s="969"/>
      <c r="BD117" s="969"/>
      <c r="BE117" s="969"/>
      <c r="BF117" s="969"/>
      <c r="BG117" s="969"/>
      <c r="BH117" s="969"/>
      <c r="BI117" s="969"/>
      <c r="BJ117" s="969"/>
      <c r="BK117" s="969"/>
      <c r="BL117" s="969"/>
      <c r="BM117" s="969"/>
      <c r="BN117" s="969"/>
      <c r="BO117" s="969"/>
      <c r="BP117" s="970"/>
      <c r="BQ117" s="919" t="s">
        <v>61</v>
      </c>
      <c r="BR117" s="920"/>
      <c r="BS117" s="920"/>
      <c r="BT117" s="920"/>
      <c r="BU117" s="920"/>
      <c r="BV117" s="920" t="s">
        <v>61</v>
      </c>
      <c r="BW117" s="920"/>
      <c r="BX117" s="920"/>
      <c r="BY117" s="920"/>
      <c r="BZ117" s="920"/>
      <c r="CA117" s="920" t="s">
        <v>61</v>
      </c>
      <c r="CB117" s="920"/>
      <c r="CC117" s="920"/>
      <c r="CD117" s="920"/>
      <c r="CE117" s="920"/>
      <c r="CF117" s="914" t="s">
        <v>61</v>
      </c>
      <c r="CG117" s="915"/>
      <c r="CH117" s="915"/>
      <c r="CI117" s="915"/>
      <c r="CJ117" s="915"/>
      <c r="CK117" s="942"/>
      <c r="CL117" s="943"/>
      <c r="CM117" s="916" t="s">
        <v>394</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61</v>
      </c>
      <c r="DH117" s="953"/>
      <c r="DI117" s="953"/>
      <c r="DJ117" s="953"/>
      <c r="DK117" s="954"/>
      <c r="DL117" s="955" t="s">
        <v>61</v>
      </c>
      <c r="DM117" s="953"/>
      <c r="DN117" s="953"/>
      <c r="DO117" s="953"/>
      <c r="DP117" s="954"/>
      <c r="DQ117" s="955" t="s">
        <v>61</v>
      </c>
      <c r="DR117" s="953"/>
      <c r="DS117" s="953"/>
      <c r="DT117" s="953"/>
      <c r="DU117" s="954"/>
      <c r="DV117" s="956" t="s">
        <v>61</v>
      </c>
      <c r="DW117" s="957"/>
      <c r="DX117" s="957"/>
      <c r="DY117" s="957"/>
      <c r="DZ117" s="958"/>
    </row>
    <row r="118" spans="1:130" s="89" customFormat="1" ht="26.25" customHeight="1" x14ac:dyDescent="0.15">
      <c r="A118" s="906" t="s">
        <v>367</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364</v>
      </c>
      <c r="AB118" s="887"/>
      <c r="AC118" s="887"/>
      <c r="AD118" s="887"/>
      <c r="AE118" s="888"/>
      <c r="AF118" s="886" t="s">
        <v>365</v>
      </c>
      <c r="AG118" s="887"/>
      <c r="AH118" s="887"/>
      <c r="AI118" s="887"/>
      <c r="AJ118" s="888"/>
      <c r="AK118" s="886" t="s">
        <v>238</v>
      </c>
      <c r="AL118" s="887"/>
      <c r="AM118" s="887"/>
      <c r="AN118" s="887"/>
      <c r="AO118" s="888"/>
      <c r="AP118" s="964" t="s">
        <v>366</v>
      </c>
      <c r="AQ118" s="965"/>
      <c r="AR118" s="965"/>
      <c r="AS118" s="965"/>
      <c r="AT118" s="966"/>
      <c r="AU118" s="902"/>
      <c r="AV118" s="903"/>
      <c r="AW118" s="903"/>
      <c r="AX118" s="903"/>
      <c r="AY118" s="903"/>
      <c r="AZ118" s="967" t="s">
        <v>395</v>
      </c>
      <c r="BA118" s="959"/>
      <c r="BB118" s="959"/>
      <c r="BC118" s="959"/>
      <c r="BD118" s="959"/>
      <c r="BE118" s="959"/>
      <c r="BF118" s="959"/>
      <c r="BG118" s="959"/>
      <c r="BH118" s="959"/>
      <c r="BI118" s="959"/>
      <c r="BJ118" s="959"/>
      <c r="BK118" s="959"/>
      <c r="BL118" s="959"/>
      <c r="BM118" s="959"/>
      <c r="BN118" s="959"/>
      <c r="BO118" s="959"/>
      <c r="BP118" s="960"/>
      <c r="BQ118" s="993" t="s">
        <v>61</v>
      </c>
      <c r="BR118" s="994"/>
      <c r="BS118" s="994"/>
      <c r="BT118" s="994"/>
      <c r="BU118" s="994"/>
      <c r="BV118" s="994" t="s">
        <v>61</v>
      </c>
      <c r="BW118" s="994"/>
      <c r="BX118" s="994"/>
      <c r="BY118" s="994"/>
      <c r="BZ118" s="994"/>
      <c r="CA118" s="994" t="s">
        <v>61</v>
      </c>
      <c r="CB118" s="994"/>
      <c r="CC118" s="994"/>
      <c r="CD118" s="994"/>
      <c r="CE118" s="994"/>
      <c r="CF118" s="914" t="s">
        <v>61</v>
      </c>
      <c r="CG118" s="915"/>
      <c r="CH118" s="915"/>
      <c r="CI118" s="915"/>
      <c r="CJ118" s="915"/>
      <c r="CK118" s="942"/>
      <c r="CL118" s="943"/>
      <c r="CM118" s="916" t="s">
        <v>396</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61</v>
      </c>
      <c r="DH118" s="953"/>
      <c r="DI118" s="953"/>
      <c r="DJ118" s="953"/>
      <c r="DK118" s="954"/>
      <c r="DL118" s="955" t="s">
        <v>61</v>
      </c>
      <c r="DM118" s="953"/>
      <c r="DN118" s="953"/>
      <c r="DO118" s="953"/>
      <c r="DP118" s="954"/>
      <c r="DQ118" s="955" t="s">
        <v>61</v>
      </c>
      <c r="DR118" s="953"/>
      <c r="DS118" s="953"/>
      <c r="DT118" s="953"/>
      <c r="DU118" s="954"/>
      <c r="DV118" s="956" t="s">
        <v>61</v>
      </c>
      <c r="DW118" s="957"/>
      <c r="DX118" s="957"/>
      <c r="DY118" s="957"/>
      <c r="DZ118" s="958"/>
    </row>
    <row r="119" spans="1:130" s="89" customFormat="1" ht="26.25" customHeight="1" x14ac:dyDescent="0.15">
      <c r="A119" s="1056" t="s">
        <v>371</v>
      </c>
      <c r="B119" s="941"/>
      <c r="C119" s="923" t="s">
        <v>372</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61</v>
      </c>
      <c r="AB119" s="894"/>
      <c r="AC119" s="894"/>
      <c r="AD119" s="894"/>
      <c r="AE119" s="895"/>
      <c r="AF119" s="896" t="s">
        <v>61</v>
      </c>
      <c r="AG119" s="894"/>
      <c r="AH119" s="894"/>
      <c r="AI119" s="894"/>
      <c r="AJ119" s="895"/>
      <c r="AK119" s="896" t="s">
        <v>61</v>
      </c>
      <c r="AL119" s="894"/>
      <c r="AM119" s="894"/>
      <c r="AN119" s="894"/>
      <c r="AO119" s="895"/>
      <c r="AP119" s="897" t="s">
        <v>61</v>
      </c>
      <c r="AQ119" s="898"/>
      <c r="AR119" s="898"/>
      <c r="AS119" s="898"/>
      <c r="AT119" s="899"/>
      <c r="AU119" s="904"/>
      <c r="AV119" s="905"/>
      <c r="AW119" s="905"/>
      <c r="AX119" s="905"/>
      <c r="AY119" s="905"/>
      <c r="AZ119" s="110" t="s">
        <v>119</v>
      </c>
      <c r="BA119" s="110"/>
      <c r="BB119" s="110"/>
      <c r="BC119" s="110"/>
      <c r="BD119" s="110"/>
      <c r="BE119" s="110"/>
      <c r="BF119" s="110"/>
      <c r="BG119" s="110"/>
      <c r="BH119" s="110"/>
      <c r="BI119" s="110"/>
      <c r="BJ119" s="110"/>
      <c r="BK119" s="110"/>
      <c r="BL119" s="110"/>
      <c r="BM119" s="110"/>
      <c r="BN119" s="110"/>
      <c r="BO119" s="971" t="s">
        <v>397</v>
      </c>
      <c r="BP119" s="999"/>
      <c r="BQ119" s="993">
        <v>9018829</v>
      </c>
      <c r="BR119" s="994"/>
      <c r="BS119" s="994"/>
      <c r="BT119" s="994"/>
      <c r="BU119" s="994"/>
      <c r="BV119" s="994">
        <v>8687232</v>
      </c>
      <c r="BW119" s="994"/>
      <c r="BX119" s="994"/>
      <c r="BY119" s="994"/>
      <c r="BZ119" s="994"/>
      <c r="CA119" s="994">
        <v>8803963</v>
      </c>
      <c r="CB119" s="994"/>
      <c r="CC119" s="994"/>
      <c r="CD119" s="994"/>
      <c r="CE119" s="994"/>
      <c r="CF119" s="995"/>
      <c r="CG119" s="996"/>
      <c r="CH119" s="996"/>
      <c r="CI119" s="996"/>
      <c r="CJ119" s="997"/>
      <c r="CK119" s="944"/>
      <c r="CL119" s="945"/>
      <c r="CM119" s="967" t="s">
        <v>398</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61</v>
      </c>
      <c r="DH119" s="980"/>
      <c r="DI119" s="980"/>
      <c r="DJ119" s="980"/>
      <c r="DK119" s="981"/>
      <c r="DL119" s="979" t="s">
        <v>61</v>
      </c>
      <c r="DM119" s="980"/>
      <c r="DN119" s="980"/>
      <c r="DO119" s="980"/>
      <c r="DP119" s="981"/>
      <c r="DQ119" s="979">
        <v>125551</v>
      </c>
      <c r="DR119" s="980"/>
      <c r="DS119" s="980"/>
      <c r="DT119" s="980"/>
      <c r="DU119" s="981"/>
      <c r="DV119" s="982">
        <v>3.1</v>
      </c>
      <c r="DW119" s="983"/>
      <c r="DX119" s="983"/>
      <c r="DY119" s="983"/>
      <c r="DZ119" s="984"/>
    </row>
    <row r="120" spans="1:130" s="89" customFormat="1" ht="26.25" customHeight="1" x14ac:dyDescent="0.15">
      <c r="A120" s="1057"/>
      <c r="B120" s="943"/>
      <c r="C120" s="916" t="s">
        <v>375</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61</v>
      </c>
      <c r="AB120" s="953"/>
      <c r="AC120" s="953"/>
      <c r="AD120" s="953"/>
      <c r="AE120" s="954"/>
      <c r="AF120" s="955" t="s">
        <v>61</v>
      </c>
      <c r="AG120" s="953"/>
      <c r="AH120" s="953"/>
      <c r="AI120" s="953"/>
      <c r="AJ120" s="954"/>
      <c r="AK120" s="955" t="s">
        <v>61</v>
      </c>
      <c r="AL120" s="953"/>
      <c r="AM120" s="953"/>
      <c r="AN120" s="953"/>
      <c r="AO120" s="954"/>
      <c r="AP120" s="956" t="s">
        <v>61</v>
      </c>
      <c r="AQ120" s="957"/>
      <c r="AR120" s="957"/>
      <c r="AS120" s="957"/>
      <c r="AT120" s="958"/>
      <c r="AU120" s="985" t="s">
        <v>399</v>
      </c>
      <c r="AV120" s="986"/>
      <c r="AW120" s="986"/>
      <c r="AX120" s="986"/>
      <c r="AY120" s="987"/>
      <c r="AZ120" s="923" t="s">
        <v>400</v>
      </c>
      <c r="BA120" s="891"/>
      <c r="BB120" s="891"/>
      <c r="BC120" s="891"/>
      <c r="BD120" s="891"/>
      <c r="BE120" s="891"/>
      <c r="BF120" s="891"/>
      <c r="BG120" s="891"/>
      <c r="BH120" s="891"/>
      <c r="BI120" s="891"/>
      <c r="BJ120" s="891"/>
      <c r="BK120" s="891"/>
      <c r="BL120" s="891"/>
      <c r="BM120" s="891"/>
      <c r="BN120" s="891"/>
      <c r="BO120" s="891"/>
      <c r="BP120" s="892"/>
      <c r="BQ120" s="924">
        <v>3908695</v>
      </c>
      <c r="BR120" s="925"/>
      <c r="BS120" s="925"/>
      <c r="BT120" s="925"/>
      <c r="BU120" s="925"/>
      <c r="BV120" s="925">
        <v>4248508</v>
      </c>
      <c r="BW120" s="925"/>
      <c r="BX120" s="925"/>
      <c r="BY120" s="925"/>
      <c r="BZ120" s="925"/>
      <c r="CA120" s="925">
        <v>4594158</v>
      </c>
      <c r="CB120" s="925"/>
      <c r="CC120" s="925"/>
      <c r="CD120" s="925"/>
      <c r="CE120" s="925"/>
      <c r="CF120" s="938">
        <v>113</v>
      </c>
      <c r="CG120" s="939"/>
      <c r="CH120" s="939"/>
      <c r="CI120" s="939"/>
      <c r="CJ120" s="939"/>
      <c r="CK120" s="1000" t="s">
        <v>401</v>
      </c>
      <c r="CL120" s="1001"/>
      <c r="CM120" s="1001"/>
      <c r="CN120" s="1001"/>
      <c r="CO120" s="1002"/>
      <c r="CP120" s="1008" t="s">
        <v>337</v>
      </c>
      <c r="CQ120" s="1009"/>
      <c r="CR120" s="1009"/>
      <c r="CS120" s="1009"/>
      <c r="CT120" s="1009"/>
      <c r="CU120" s="1009"/>
      <c r="CV120" s="1009"/>
      <c r="CW120" s="1009"/>
      <c r="CX120" s="1009"/>
      <c r="CY120" s="1009"/>
      <c r="CZ120" s="1009"/>
      <c r="DA120" s="1009"/>
      <c r="DB120" s="1009"/>
      <c r="DC120" s="1009"/>
      <c r="DD120" s="1009"/>
      <c r="DE120" s="1009"/>
      <c r="DF120" s="1010"/>
      <c r="DG120" s="924">
        <v>1588835</v>
      </c>
      <c r="DH120" s="925"/>
      <c r="DI120" s="925"/>
      <c r="DJ120" s="925"/>
      <c r="DK120" s="925"/>
      <c r="DL120" s="925">
        <v>1727554</v>
      </c>
      <c r="DM120" s="925"/>
      <c r="DN120" s="925"/>
      <c r="DO120" s="925"/>
      <c r="DP120" s="925"/>
      <c r="DQ120" s="925">
        <v>2082196</v>
      </c>
      <c r="DR120" s="925"/>
      <c r="DS120" s="925"/>
      <c r="DT120" s="925"/>
      <c r="DU120" s="925"/>
      <c r="DV120" s="926">
        <v>51.2</v>
      </c>
      <c r="DW120" s="926"/>
      <c r="DX120" s="926"/>
      <c r="DY120" s="926"/>
      <c r="DZ120" s="927"/>
    </row>
    <row r="121" spans="1:130" s="89" customFormat="1" ht="26.25" customHeight="1" x14ac:dyDescent="0.15">
      <c r="A121" s="1057"/>
      <c r="B121" s="943"/>
      <c r="C121" s="968" t="s">
        <v>402</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61</v>
      </c>
      <c r="AB121" s="953"/>
      <c r="AC121" s="953"/>
      <c r="AD121" s="953"/>
      <c r="AE121" s="954"/>
      <c r="AF121" s="955" t="s">
        <v>61</v>
      </c>
      <c r="AG121" s="953"/>
      <c r="AH121" s="953"/>
      <c r="AI121" s="953"/>
      <c r="AJ121" s="954"/>
      <c r="AK121" s="955" t="s">
        <v>61</v>
      </c>
      <c r="AL121" s="953"/>
      <c r="AM121" s="953"/>
      <c r="AN121" s="953"/>
      <c r="AO121" s="954"/>
      <c r="AP121" s="956" t="s">
        <v>61</v>
      </c>
      <c r="AQ121" s="957"/>
      <c r="AR121" s="957"/>
      <c r="AS121" s="957"/>
      <c r="AT121" s="958"/>
      <c r="AU121" s="988"/>
      <c r="AV121" s="989"/>
      <c r="AW121" s="989"/>
      <c r="AX121" s="989"/>
      <c r="AY121" s="990"/>
      <c r="AZ121" s="916" t="s">
        <v>403</v>
      </c>
      <c r="BA121" s="917"/>
      <c r="BB121" s="917"/>
      <c r="BC121" s="917"/>
      <c r="BD121" s="917"/>
      <c r="BE121" s="917"/>
      <c r="BF121" s="917"/>
      <c r="BG121" s="917"/>
      <c r="BH121" s="917"/>
      <c r="BI121" s="917"/>
      <c r="BJ121" s="917"/>
      <c r="BK121" s="917"/>
      <c r="BL121" s="917"/>
      <c r="BM121" s="917"/>
      <c r="BN121" s="917"/>
      <c r="BO121" s="917"/>
      <c r="BP121" s="918"/>
      <c r="BQ121" s="919">
        <v>411615</v>
      </c>
      <c r="BR121" s="920"/>
      <c r="BS121" s="920"/>
      <c r="BT121" s="920"/>
      <c r="BU121" s="920"/>
      <c r="BV121" s="920">
        <v>393038</v>
      </c>
      <c r="BW121" s="920"/>
      <c r="BX121" s="920"/>
      <c r="BY121" s="920"/>
      <c r="BZ121" s="920"/>
      <c r="CA121" s="920">
        <v>373645</v>
      </c>
      <c r="CB121" s="920"/>
      <c r="CC121" s="920"/>
      <c r="CD121" s="920"/>
      <c r="CE121" s="920"/>
      <c r="CF121" s="914">
        <v>9.1999999999999993</v>
      </c>
      <c r="CG121" s="915"/>
      <c r="CH121" s="915"/>
      <c r="CI121" s="915"/>
      <c r="CJ121" s="915"/>
      <c r="CK121" s="1003"/>
      <c r="CL121" s="1004"/>
      <c r="CM121" s="1004"/>
      <c r="CN121" s="1004"/>
      <c r="CO121" s="1005"/>
      <c r="CP121" s="1013"/>
      <c r="CQ121" s="1014"/>
      <c r="CR121" s="1014"/>
      <c r="CS121" s="1014"/>
      <c r="CT121" s="1014"/>
      <c r="CU121" s="1014"/>
      <c r="CV121" s="1014"/>
      <c r="CW121" s="1014"/>
      <c r="CX121" s="1014"/>
      <c r="CY121" s="1014"/>
      <c r="CZ121" s="1014"/>
      <c r="DA121" s="1014"/>
      <c r="DB121" s="1014"/>
      <c r="DC121" s="1014"/>
      <c r="DD121" s="1014"/>
      <c r="DE121" s="1014"/>
      <c r="DF121" s="1015"/>
      <c r="DG121" s="919"/>
      <c r="DH121" s="920"/>
      <c r="DI121" s="920"/>
      <c r="DJ121" s="920"/>
      <c r="DK121" s="920"/>
      <c r="DL121" s="920"/>
      <c r="DM121" s="920"/>
      <c r="DN121" s="920"/>
      <c r="DO121" s="920"/>
      <c r="DP121" s="920"/>
      <c r="DQ121" s="920"/>
      <c r="DR121" s="920"/>
      <c r="DS121" s="920"/>
      <c r="DT121" s="920"/>
      <c r="DU121" s="920"/>
      <c r="DV121" s="921"/>
      <c r="DW121" s="921"/>
      <c r="DX121" s="921"/>
      <c r="DY121" s="921"/>
      <c r="DZ121" s="922"/>
    </row>
    <row r="122" spans="1:130" s="89" customFormat="1" ht="26.25" customHeight="1" x14ac:dyDescent="0.15">
      <c r="A122" s="1057"/>
      <c r="B122" s="943"/>
      <c r="C122" s="916" t="s">
        <v>385</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61</v>
      </c>
      <c r="AB122" s="953"/>
      <c r="AC122" s="953"/>
      <c r="AD122" s="953"/>
      <c r="AE122" s="954"/>
      <c r="AF122" s="955" t="s">
        <v>61</v>
      </c>
      <c r="AG122" s="953"/>
      <c r="AH122" s="953"/>
      <c r="AI122" s="953"/>
      <c r="AJ122" s="954"/>
      <c r="AK122" s="955" t="s">
        <v>61</v>
      </c>
      <c r="AL122" s="953"/>
      <c r="AM122" s="953"/>
      <c r="AN122" s="953"/>
      <c r="AO122" s="954"/>
      <c r="AP122" s="956" t="s">
        <v>61</v>
      </c>
      <c r="AQ122" s="957"/>
      <c r="AR122" s="957"/>
      <c r="AS122" s="957"/>
      <c r="AT122" s="958"/>
      <c r="AU122" s="988"/>
      <c r="AV122" s="989"/>
      <c r="AW122" s="989"/>
      <c r="AX122" s="989"/>
      <c r="AY122" s="990"/>
      <c r="AZ122" s="967" t="s">
        <v>404</v>
      </c>
      <c r="BA122" s="959"/>
      <c r="BB122" s="959"/>
      <c r="BC122" s="959"/>
      <c r="BD122" s="959"/>
      <c r="BE122" s="959"/>
      <c r="BF122" s="959"/>
      <c r="BG122" s="959"/>
      <c r="BH122" s="959"/>
      <c r="BI122" s="959"/>
      <c r="BJ122" s="959"/>
      <c r="BK122" s="959"/>
      <c r="BL122" s="959"/>
      <c r="BM122" s="959"/>
      <c r="BN122" s="959"/>
      <c r="BO122" s="959"/>
      <c r="BP122" s="960"/>
      <c r="BQ122" s="993">
        <v>5678021</v>
      </c>
      <c r="BR122" s="994"/>
      <c r="BS122" s="994"/>
      <c r="BT122" s="994"/>
      <c r="BU122" s="994"/>
      <c r="BV122" s="994">
        <v>5456001</v>
      </c>
      <c r="BW122" s="994"/>
      <c r="BX122" s="994"/>
      <c r="BY122" s="994"/>
      <c r="BZ122" s="994"/>
      <c r="CA122" s="994">
        <v>5377816</v>
      </c>
      <c r="CB122" s="994"/>
      <c r="CC122" s="994"/>
      <c r="CD122" s="994"/>
      <c r="CE122" s="994"/>
      <c r="CF122" s="1011">
        <v>132.30000000000001</v>
      </c>
      <c r="CG122" s="1012"/>
      <c r="CH122" s="1012"/>
      <c r="CI122" s="1012"/>
      <c r="CJ122" s="1012"/>
      <c r="CK122" s="1003"/>
      <c r="CL122" s="1004"/>
      <c r="CM122" s="1004"/>
      <c r="CN122" s="1004"/>
      <c r="CO122" s="1005"/>
      <c r="CP122" s="1013"/>
      <c r="CQ122" s="1014"/>
      <c r="CR122" s="1014"/>
      <c r="CS122" s="1014"/>
      <c r="CT122" s="1014"/>
      <c r="CU122" s="1014"/>
      <c r="CV122" s="1014"/>
      <c r="CW122" s="1014"/>
      <c r="CX122" s="1014"/>
      <c r="CY122" s="1014"/>
      <c r="CZ122" s="1014"/>
      <c r="DA122" s="1014"/>
      <c r="DB122" s="1014"/>
      <c r="DC122" s="1014"/>
      <c r="DD122" s="1014"/>
      <c r="DE122" s="1014"/>
      <c r="DF122" s="1015"/>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89" customFormat="1" ht="26.25" customHeight="1" x14ac:dyDescent="0.15">
      <c r="A123" s="1057"/>
      <c r="B123" s="943"/>
      <c r="C123" s="916" t="s">
        <v>391</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61</v>
      </c>
      <c r="AB123" s="953"/>
      <c r="AC123" s="953"/>
      <c r="AD123" s="953"/>
      <c r="AE123" s="954"/>
      <c r="AF123" s="955" t="s">
        <v>61</v>
      </c>
      <c r="AG123" s="953"/>
      <c r="AH123" s="953"/>
      <c r="AI123" s="953"/>
      <c r="AJ123" s="954"/>
      <c r="AK123" s="955" t="s">
        <v>61</v>
      </c>
      <c r="AL123" s="953"/>
      <c r="AM123" s="953"/>
      <c r="AN123" s="953"/>
      <c r="AO123" s="954"/>
      <c r="AP123" s="956" t="s">
        <v>61</v>
      </c>
      <c r="AQ123" s="957"/>
      <c r="AR123" s="957"/>
      <c r="AS123" s="957"/>
      <c r="AT123" s="958"/>
      <c r="AU123" s="991"/>
      <c r="AV123" s="992"/>
      <c r="AW123" s="992"/>
      <c r="AX123" s="992"/>
      <c r="AY123" s="992"/>
      <c r="AZ123" s="110" t="s">
        <v>119</v>
      </c>
      <c r="BA123" s="110"/>
      <c r="BB123" s="110"/>
      <c r="BC123" s="110"/>
      <c r="BD123" s="110"/>
      <c r="BE123" s="110"/>
      <c r="BF123" s="110"/>
      <c r="BG123" s="110"/>
      <c r="BH123" s="110"/>
      <c r="BI123" s="110"/>
      <c r="BJ123" s="110"/>
      <c r="BK123" s="110"/>
      <c r="BL123" s="110"/>
      <c r="BM123" s="110"/>
      <c r="BN123" s="110"/>
      <c r="BO123" s="971" t="s">
        <v>405</v>
      </c>
      <c r="BP123" s="999"/>
      <c r="BQ123" s="1029">
        <v>9998331</v>
      </c>
      <c r="BR123" s="1030"/>
      <c r="BS123" s="1030"/>
      <c r="BT123" s="1030"/>
      <c r="BU123" s="1030"/>
      <c r="BV123" s="1030">
        <v>10097547</v>
      </c>
      <c r="BW123" s="1030"/>
      <c r="BX123" s="1030"/>
      <c r="BY123" s="1030"/>
      <c r="BZ123" s="1030"/>
      <c r="CA123" s="1030">
        <v>10345619</v>
      </c>
      <c r="CB123" s="1030"/>
      <c r="CC123" s="1030"/>
      <c r="CD123" s="1030"/>
      <c r="CE123" s="1030"/>
      <c r="CF123" s="995"/>
      <c r="CG123" s="996"/>
      <c r="CH123" s="996"/>
      <c r="CI123" s="996"/>
      <c r="CJ123" s="997"/>
      <c r="CK123" s="1003"/>
      <c r="CL123" s="1004"/>
      <c r="CM123" s="1004"/>
      <c r="CN123" s="1004"/>
      <c r="CO123" s="1005"/>
      <c r="CP123" s="1013"/>
      <c r="CQ123" s="1014"/>
      <c r="CR123" s="1014"/>
      <c r="CS123" s="1014"/>
      <c r="CT123" s="1014"/>
      <c r="CU123" s="1014"/>
      <c r="CV123" s="1014"/>
      <c r="CW123" s="1014"/>
      <c r="CX123" s="1014"/>
      <c r="CY123" s="1014"/>
      <c r="CZ123" s="1014"/>
      <c r="DA123" s="1014"/>
      <c r="DB123" s="1014"/>
      <c r="DC123" s="1014"/>
      <c r="DD123" s="1014"/>
      <c r="DE123" s="1014"/>
      <c r="DF123" s="1015"/>
      <c r="DG123" s="952"/>
      <c r="DH123" s="953"/>
      <c r="DI123" s="953"/>
      <c r="DJ123" s="953"/>
      <c r="DK123" s="954"/>
      <c r="DL123" s="955"/>
      <c r="DM123" s="953"/>
      <c r="DN123" s="953"/>
      <c r="DO123" s="953"/>
      <c r="DP123" s="954"/>
      <c r="DQ123" s="955"/>
      <c r="DR123" s="953"/>
      <c r="DS123" s="953"/>
      <c r="DT123" s="953"/>
      <c r="DU123" s="954"/>
      <c r="DV123" s="956"/>
      <c r="DW123" s="957"/>
      <c r="DX123" s="957"/>
      <c r="DY123" s="957"/>
      <c r="DZ123" s="958"/>
    </row>
    <row r="124" spans="1:130" s="89" customFormat="1" ht="26.25" customHeight="1" thickBot="1" x14ac:dyDescent="0.2">
      <c r="A124" s="1057"/>
      <c r="B124" s="943"/>
      <c r="C124" s="916" t="s">
        <v>394</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61</v>
      </c>
      <c r="AB124" s="953"/>
      <c r="AC124" s="953"/>
      <c r="AD124" s="953"/>
      <c r="AE124" s="954"/>
      <c r="AF124" s="955" t="s">
        <v>61</v>
      </c>
      <c r="AG124" s="953"/>
      <c r="AH124" s="953"/>
      <c r="AI124" s="953"/>
      <c r="AJ124" s="954"/>
      <c r="AK124" s="955" t="s">
        <v>61</v>
      </c>
      <c r="AL124" s="953"/>
      <c r="AM124" s="953"/>
      <c r="AN124" s="953"/>
      <c r="AO124" s="954"/>
      <c r="AP124" s="956" t="s">
        <v>61</v>
      </c>
      <c r="AQ124" s="957"/>
      <c r="AR124" s="957"/>
      <c r="AS124" s="957"/>
      <c r="AT124" s="958"/>
      <c r="AU124" s="1025" t="s">
        <v>406</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t="s">
        <v>61</v>
      </c>
      <c r="BR124" s="1021"/>
      <c r="BS124" s="1021"/>
      <c r="BT124" s="1021"/>
      <c r="BU124" s="1021"/>
      <c r="BV124" s="1021" t="s">
        <v>61</v>
      </c>
      <c r="BW124" s="1021"/>
      <c r="BX124" s="1021"/>
      <c r="BY124" s="1021"/>
      <c r="BZ124" s="1021"/>
      <c r="CA124" s="1021" t="s">
        <v>61</v>
      </c>
      <c r="CB124" s="1021"/>
      <c r="CC124" s="1021"/>
      <c r="CD124" s="1021"/>
      <c r="CE124" s="1021"/>
      <c r="CF124" s="1022"/>
      <c r="CG124" s="1023"/>
      <c r="CH124" s="1023"/>
      <c r="CI124" s="1023"/>
      <c r="CJ124" s="1024"/>
      <c r="CK124" s="1006"/>
      <c r="CL124" s="1006"/>
      <c r="CM124" s="1006"/>
      <c r="CN124" s="1006"/>
      <c r="CO124" s="1007"/>
      <c r="CP124" s="1013" t="s">
        <v>407</v>
      </c>
      <c r="CQ124" s="1014"/>
      <c r="CR124" s="1014"/>
      <c r="CS124" s="1014"/>
      <c r="CT124" s="1014"/>
      <c r="CU124" s="1014"/>
      <c r="CV124" s="1014"/>
      <c r="CW124" s="1014"/>
      <c r="CX124" s="1014"/>
      <c r="CY124" s="1014"/>
      <c r="CZ124" s="1014"/>
      <c r="DA124" s="1014"/>
      <c r="DB124" s="1014"/>
      <c r="DC124" s="1014"/>
      <c r="DD124" s="1014"/>
      <c r="DE124" s="1014"/>
      <c r="DF124" s="1015"/>
      <c r="DG124" s="998" t="s">
        <v>61</v>
      </c>
      <c r="DH124" s="980"/>
      <c r="DI124" s="980"/>
      <c r="DJ124" s="980"/>
      <c r="DK124" s="981"/>
      <c r="DL124" s="979" t="s">
        <v>61</v>
      </c>
      <c r="DM124" s="980"/>
      <c r="DN124" s="980"/>
      <c r="DO124" s="980"/>
      <c r="DP124" s="981"/>
      <c r="DQ124" s="979" t="s">
        <v>61</v>
      </c>
      <c r="DR124" s="980"/>
      <c r="DS124" s="980"/>
      <c r="DT124" s="980"/>
      <c r="DU124" s="981"/>
      <c r="DV124" s="982" t="s">
        <v>61</v>
      </c>
      <c r="DW124" s="983"/>
      <c r="DX124" s="983"/>
      <c r="DY124" s="983"/>
      <c r="DZ124" s="984"/>
    </row>
    <row r="125" spans="1:130" s="89" customFormat="1" ht="26.25" customHeight="1" x14ac:dyDescent="0.15">
      <c r="A125" s="1057"/>
      <c r="B125" s="943"/>
      <c r="C125" s="916" t="s">
        <v>396</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61</v>
      </c>
      <c r="AB125" s="953"/>
      <c r="AC125" s="953"/>
      <c r="AD125" s="953"/>
      <c r="AE125" s="954"/>
      <c r="AF125" s="955" t="s">
        <v>61</v>
      </c>
      <c r="AG125" s="953"/>
      <c r="AH125" s="953"/>
      <c r="AI125" s="953"/>
      <c r="AJ125" s="954"/>
      <c r="AK125" s="955" t="s">
        <v>61</v>
      </c>
      <c r="AL125" s="953"/>
      <c r="AM125" s="953"/>
      <c r="AN125" s="953"/>
      <c r="AO125" s="954"/>
      <c r="AP125" s="956" t="s">
        <v>61</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408</v>
      </c>
      <c r="CL125" s="1001"/>
      <c r="CM125" s="1001"/>
      <c r="CN125" s="1001"/>
      <c r="CO125" s="1002"/>
      <c r="CP125" s="923" t="s">
        <v>409</v>
      </c>
      <c r="CQ125" s="891"/>
      <c r="CR125" s="891"/>
      <c r="CS125" s="891"/>
      <c r="CT125" s="891"/>
      <c r="CU125" s="891"/>
      <c r="CV125" s="891"/>
      <c r="CW125" s="891"/>
      <c r="CX125" s="891"/>
      <c r="CY125" s="891"/>
      <c r="CZ125" s="891"/>
      <c r="DA125" s="891"/>
      <c r="DB125" s="891"/>
      <c r="DC125" s="891"/>
      <c r="DD125" s="891"/>
      <c r="DE125" s="891"/>
      <c r="DF125" s="892"/>
      <c r="DG125" s="924" t="s">
        <v>61</v>
      </c>
      <c r="DH125" s="925"/>
      <c r="DI125" s="925"/>
      <c r="DJ125" s="925"/>
      <c r="DK125" s="925"/>
      <c r="DL125" s="925" t="s">
        <v>61</v>
      </c>
      <c r="DM125" s="925"/>
      <c r="DN125" s="925"/>
      <c r="DO125" s="925"/>
      <c r="DP125" s="925"/>
      <c r="DQ125" s="925" t="s">
        <v>61</v>
      </c>
      <c r="DR125" s="925"/>
      <c r="DS125" s="925"/>
      <c r="DT125" s="925"/>
      <c r="DU125" s="925"/>
      <c r="DV125" s="926" t="s">
        <v>61</v>
      </c>
      <c r="DW125" s="926"/>
      <c r="DX125" s="926"/>
      <c r="DY125" s="926"/>
      <c r="DZ125" s="927"/>
    </row>
    <row r="126" spans="1:130" s="89" customFormat="1" ht="26.25" customHeight="1" thickBot="1" x14ac:dyDescent="0.2">
      <c r="A126" s="1057"/>
      <c r="B126" s="943"/>
      <c r="C126" s="916" t="s">
        <v>398</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61</v>
      </c>
      <c r="AB126" s="953"/>
      <c r="AC126" s="953"/>
      <c r="AD126" s="953"/>
      <c r="AE126" s="954"/>
      <c r="AF126" s="955" t="s">
        <v>61</v>
      </c>
      <c r="AG126" s="953"/>
      <c r="AH126" s="953"/>
      <c r="AI126" s="953"/>
      <c r="AJ126" s="954"/>
      <c r="AK126" s="955" t="s">
        <v>61</v>
      </c>
      <c r="AL126" s="953"/>
      <c r="AM126" s="953"/>
      <c r="AN126" s="953"/>
      <c r="AO126" s="954"/>
      <c r="AP126" s="956" t="s">
        <v>61</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410</v>
      </c>
      <c r="CQ126" s="917"/>
      <c r="CR126" s="917"/>
      <c r="CS126" s="917"/>
      <c r="CT126" s="917"/>
      <c r="CU126" s="917"/>
      <c r="CV126" s="917"/>
      <c r="CW126" s="917"/>
      <c r="CX126" s="917"/>
      <c r="CY126" s="917"/>
      <c r="CZ126" s="917"/>
      <c r="DA126" s="917"/>
      <c r="DB126" s="917"/>
      <c r="DC126" s="917"/>
      <c r="DD126" s="917"/>
      <c r="DE126" s="917"/>
      <c r="DF126" s="918"/>
      <c r="DG126" s="919" t="s">
        <v>61</v>
      </c>
      <c r="DH126" s="920"/>
      <c r="DI126" s="920"/>
      <c r="DJ126" s="920"/>
      <c r="DK126" s="920"/>
      <c r="DL126" s="920" t="s">
        <v>61</v>
      </c>
      <c r="DM126" s="920"/>
      <c r="DN126" s="920"/>
      <c r="DO126" s="920"/>
      <c r="DP126" s="920"/>
      <c r="DQ126" s="920" t="s">
        <v>61</v>
      </c>
      <c r="DR126" s="920"/>
      <c r="DS126" s="920"/>
      <c r="DT126" s="920"/>
      <c r="DU126" s="920"/>
      <c r="DV126" s="921" t="s">
        <v>61</v>
      </c>
      <c r="DW126" s="921"/>
      <c r="DX126" s="921"/>
      <c r="DY126" s="921"/>
      <c r="DZ126" s="922"/>
    </row>
    <row r="127" spans="1:130" s="89" customFormat="1" ht="26.25" customHeight="1" x14ac:dyDescent="0.15">
      <c r="A127" s="1058"/>
      <c r="B127" s="945"/>
      <c r="C127" s="967" t="s">
        <v>411</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t="s">
        <v>61</v>
      </c>
      <c r="AB127" s="953"/>
      <c r="AC127" s="953"/>
      <c r="AD127" s="953"/>
      <c r="AE127" s="954"/>
      <c r="AF127" s="955" t="s">
        <v>61</v>
      </c>
      <c r="AG127" s="953"/>
      <c r="AH127" s="953"/>
      <c r="AI127" s="953"/>
      <c r="AJ127" s="954"/>
      <c r="AK127" s="955" t="s">
        <v>61</v>
      </c>
      <c r="AL127" s="953"/>
      <c r="AM127" s="953"/>
      <c r="AN127" s="953"/>
      <c r="AO127" s="954"/>
      <c r="AP127" s="956" t="s">
        <v>61</v>
      </c>
      <c r="AQ127" s="957"/>
      <c r="AR127" s="957"/>
      <c r="AS127" s="957"/>
      <c r="AT127" s="958"/>
      <c r="AU127" s="91"/>
      <c r="AV127" s="91"/>
      <c r="AW127" s="91"/>
      <c r="AX127" s="1031" t="s">
        <v>412</v>
      </c>
      <c r="AY127" s="1032"/>
      <c r="AZ127" s="1032"/>
      <c r="BA127" s="1032"/>
      <c r="BB127" s="1032"/>
      <c r="BC127" s="1032"/>
      <c r="BD127" s="1032"/>
      <c r="BE127" s="1033"/>
      <c r="BF127" s="1034" t="s">
        <v>413</v>
      </c>
      <c r="BG127" s="1032"/>
      <c r="BH127" s="1032"/>
      <c r="BI127" s="1032"/>
      <c r="BJ127" s="1032"/>
      <c r="BK127" s="1032"/>
      <c r="BL127" s="1033"/>
      <c r="BM127" s="1034" t="s">
        <v>414</v>
      </c>
      <c r="BN127" s="1032"/>
      <c r="BO127" s="1032"/>
      <c r="BP127" s="1032"/>
      <c r="BQ127" s="1032"/>
      <c r="BR127" s="1032"/>
      <c r="BS127" s="1033"/>
      <c r="BT127" s="1034" t="s">
        <v>415</v>
      </c>
      <c r="BU127" s="1032"/>
      <c r="BV127" s="1032"/>
      <c r="BW127" s="1032"/>
      <c r="BX127" s="1032"/>
      <c r="BY127" s="1032"/>
      <c r="BZ127" s="1055"/>
      <c r="CA127" s="91"/>
      <c r="CB127" s="91"/>
      <c r="CC127" s="91"/>
      <c r="CD127" s="114"/>
      <c r="CE127" s="114"/>
      <c r="CF127" s="114"/>
      <c r="CG127" s="91"/>
      <c r="CH127" s="91"/>
      <c r="CI127" s="91"/>
      <c r="CJ127" s="113"/>
      <c r="CK127" s="1017"/>
      <c r="CL127" s="1004"/>
      <c r="CM127" s="1004"/>
      <c r="CN127" s="1004"/>
      <c r="CO127" s="1005"/>
      <c r="CP127" s="916" t="s">
        <v>416</v>
      </c>
      <c r="CQ127" s="917"/>
      <c r="CR127" s="917"/>
      <c r="CS127" s="917"/>
      <c r="CT127" s="917"/>
      <c r="CU127" s="917"/>
      <c r="CV127" s="917"/>
      <c r="CW127" s="917"/>
      <c r="CX127" s="917"/>
      <c r="CY127" s="917"/>
      <c r="CZ127" s="917"/>
      <c r="DA127" s="917"/>
      <c r="DB127" s="917"/>
      <c r="DC127" s="917"/>
      <c r="DD127" s="917"/>
      <c r="DE127" s="917"/>
      <c r="DF127" s="918"/>
      <c r="DG127" s="919" t="s">
        <v>61</v>
      </c>
      <c r="DH127" s="920"/>
      <c r="DI127" s="920"/>
      <c r="DJ127" s="920"/>
      <c r="DK127" s="920"/>
      <c r="DL127" s="920" t="s">
        <v>61</v>
      </c>
      <c r="DM127" s="920"/>
      <c r="DN127" s="920"/>
      <c r="DO127" s="920"/>
      <c r="DP127" s="920"/>
      <c r="DQ127" s="920" t="s">
        <v>61</v>
      </c>
      <c r="DR127" s="920"/>
      <c r="DS127" s="920"/>
      <c r="DT127" s="920"/>
      <c r="DU127" s="920"/>
      <c r="DV127" s="921" t="s">
        <v>61</v>
      </c>
      <c r="DW127" s="921"/>
      <c r="DX127" s="921"/>
      <c r="DY127" s="921"/>
      <c r="DZ127" s="922"/>
    </row>
    <row r="128" spans="1:130" s="89" customFormat="1" ht="26.25" customHeight="1" thickBot="1" x14ac:dyDescent="0.2">
      <c r="A128" s="1041" t="s">
        <v>417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418</v>
      </c>
      <c r="X128" s="1043"/>
      <c r="Y128" s="1043"/>
      <c r="Z128" s="1044"/>
      <c r="AA128" s="1045">
        <v>10520</v>
      </c>
      <c r="AB128" s="1046"/>
      <c r="AC128" s="1046"/>
      <c r="AD128" s="1046"/>
      <c r="AE128" s="1047"/>
      <c r="AF128" s="1048">
        <v>10775</v>
      </c>
      <c r="AG128" s="1046"/>
      <c r="AH128" s="1046"/>
      <c r="AI128" s="1046"/>
      <c r="AJ128" s="1047"/>
      <c r="AK128" s="1048">
        <v>11392</v>
      </c>
      <c r="AL128" s="1046"/>
      <c r="AM128" s="1046"/>
      <c r="AN128" s="1046"/>
      <c r="AO128" s="1047"/>
      <c r="AP128" s="1049"/>
      <c r="AQ128" s="1050"/>
      <c r="AR128" s="1050"/>
      <c r="AS128" s="1050"/>
      <c r="AT128" s="1051"/>
      <c r="AU128" s="91"/>
      <c r="AV128" s="91"/>
      <c r="AW128" s="91"/>
      <c r="AX128" s="890" t="s">
        <v>419</v>
      </c>
      <c r="AY128" s="891"/>
      <c r="AZ128" s="891"/>
      <c r="BA128" s="891"/>
      <c r="BB128" s="891"/>
      <c r="BC128" s="891"/>
      <c r="BD128" s="891"/>
      <c r="BE128" s="892"/>
      <c r="BF128" s="1052" t="s">
        <v>61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0"/>
      <c r="CA128" s="114"/>
      <c r="CB128" s="114"/>
      <c r="CC128" s="114"/>
      <c r="CD128" s="114"/>
      <c r="CE128" s="114"/>
      <c r="CF128" s="114"/>
      <c r="CG128" s="91"/>
      <c r="CH128" s="91"/>
      <c r="CI128" s="91"/>
      <c r="CJ128" s="113"/>
      <c r="CK128" s="1018"/>
      <c r="CL128" s="1019"/>
      <c r="CM128" s="1019"/>
      <c r="CN128" s="1019"/>
      <c r="CO128" s="1020"/>
      <c r="CP128" s="1035" t="s">
        <v>420</v>
      </c>
      <c r="CQ128" s="734"/>
      <c r="CR128" s="734"/>
      <c r="CS128" s="734"/>
      <c r="CT128" s="734"/>
      <c r="CU128" s="734"/>
      <c r="CV128" s="734"/>
      <c r="CW128" s="734"/>
      <c r="CX128" s="734"/>
      <c r="CY128" s="734"/>
      <c r="CZ128" s="734"/>
      <c r="DA128" s="734"/>
      <c r="DB128" s="734"/>
      <c r="DC128" s="734"/>
      <c r="DD128" s="734"/>
      <c r="DE128" s="734"/>
      <c r="DF128" s="1036"/>
      <c r="DG128" s="1037" t="s">
        <v>61</v>
      </c>
      <c r="DH128" s="1038"/>
      <c r="DI128" s="1038"/>
      <c r="DJ128" s="1038"/>
      <c r="DK128" s="1038"/>
      <c r="DL128" s="1038" t="s">
        <v>61</v>
      </c>
      <c r="DM128" s="1038"/>
      <c r="DN128" s="1038"/>
      <c r="DO128" s="1038"/>
      <c r="DP128" s="1038"/>
      <c r="DQ128" s="1038" t="s">
        <v>61</v>
      </c>
      <c r="DR128" s="1038"/>
      <c r="DS128" s="1038"/>
      <c r="DT128" s="1038"/>
      <c r="DU128" s="1038"/>
      <c r="DV128" s="1039" t="s">
        <v>61</v>
      </c>
      <c r="DW128" s="1039"/>
      <c r="DX128" s="1039"/>
      <c r="DY128" s="1039"/>
      <c r="DZ128" s="1040"/>
    </row>
    <row r="129" spans="1:131" s="89" customFormat="1" ht="26.25" customHeight="1" x14ac:dyDescent="0.15">
      <c r="A129" s="928" t="s">
        <v>42</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421</v>
      </c>
      <c r="X129" s="1065"/>
      <c r="Y129" s="1065"/>
      <c r="Z129" s="1066"/>
      <c r="AA129" s="952">
        <v>4500536</v>
      </c>
      <c r="AB129" s="953"/>
      <c r="AC129" s="953"/>
      <c r="AD129" s="953"/>
      <c r="AE129" s="954"/>
      <c r="AF129" s="955">
        <v>4397496</v>
      </c>
      <c r="AG129" s="953"/>
      <c r="AH129" s="953"/>
      <c r="AI129" s="953"/>
      <c r="AJ129" s="954"/>
      <c r="AK129" s="955">
        <v>4533797</v>
      </c>
      <c r="AL129" s="953"/>
      <c r="AM129" s="953"/>
      <c r="AN129" s="953"/>
      <c r="AO129" s="954"/>
      <c r="AP129" s="1067"/>
      <c r="AQ129" s="1068"/>
      <c r="AR129" s="1068"/>
      <c r="AS129" s="1068"/>
      <c r="AT129" s="1069"/>
      <c r="AU129" s="92"/>
      <c r="AV129" s="92"/>
      <c r="AW129" s="92"/>
      <c r="AX129" s="1059" t="s">
        <v>422</v>
      </c>
      <c r="AY129" s="917"/>
      <c r="AZ129" s="917"/>
      <c r="BA129" s="917"/>
      <c r="BB129" s="917"/>
      <c r="BC129" s="917"/>
      <c r="BD129" s="917"/>
      <c r="BE129" s="918"/>
      <c r="BF129" s="1060" t="s">
        <v>61</v>
      </c>
      <c r="BG129" s="1061"/>
      <c r="BH129" s="1061"/>
      <c r="BI129" s="1061"/>
      <c r="BJ129" s="1061"/>
      <c r="BK129" s="1061"/>
      <c r="BL129" s="1062"/>
      <c r="BM129" s="1060">
        <v>20</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28" t="s">
        <v>423</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424</v>
      </c>
      <c r="X130" s="1065"/>
      <c r="Y130" s="1065"/>
      <c r="Z130" s="1066"/>
      <c r="AA130" s="952">
        <v>493268</v>
      </c>
      <c r="AB130" s="953"/>
      <c r="AC130" s="953"/>
      <c r="AD130" s="953"/>
      <c r="AE130" s="954"/>
      <c r="AF130" s="955">
        <v>484126</v>
      </c>
      <c r="AG130" s="953"/>
      <c r="AH130" s="953"/>
      <c r="AI130" s="953"/>
      <c r="AJ130" s="954"/>
      <c r="AK130" s="955">
        <v>467754</v>
      </c>
      <c r="AL130" s="953"/>
      <c r="AM130" s="953"/>
      <c r="AN130" s="953"/>
      <c r="AO130" s="954"/>
      <c r="AP130" s="1067"/>
      <c r="AQ130" s="1068"/>
      <c r="AR130" s="1068"/>
      <c r="AS130" s="1068"/>
      <c r="AT130" s="1069"/>
      <c r="AU130" s="92"/>
      <c r="AV130" s="92"/>
      <c r="AW130" s="92"/>
      <c r="AX130" s="1059" t="s">
        <v>425</v>
      </c>
      <c r="AY130" s="917"/>
      <c r="AZ130" s="917"/>
      <c r="BA130" s="917"/>
      <c r="BB130" s="917"/>
      <c r="BC130" s="917"/>
      <c r="BD130" s="917"/>
      <c r="BE130" s="918"/>
      <c r="BF130" s="1095">
        <v>6.6</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426</v>
      </c>
      <c r="X131" s="1102"/>
      <c r="Y131" s="1102"/>
      <c r="Z131" s="1103"/>
      <c r="AA131" s="998">
        <v>4007268</v>
      </c>
      <c r="AB131" s="980"/>
      <c r="AC131" s="980"/>
      <c r="AD131" s="980"/>
      <c r="AE131" s="981"/>
      <c r="AF131" s="979">
        <v>3913370</v>
      </c>
      <c r="AG131" s="980"/>
      <c r="AH131" s="980"/>
      <c r="AI131" s="980"/>
      <c r="AJ131" s="981"/>
      <c r="AK131" s="979">
        <v>4066043</v>
      </c>
      <c r="AL131" s="980"/>
      <c r="AM131" s="980"/>
      <c r="AN131" s="980"/>
      <c r="AO131" s="981"/>
      <c r="AP131" s="1104"/>
      <c r="AQ131" s="1105"/>
      <c r="AR131" s="1105"/>
      <c r="AS131" s="1105"/>
      <c r="AT131" s="1106"/>
      <c r="AU131" s="92"/>
      <c r="AV131" s="92"/>
      <c r="AW131" s="92"/>
      <c r="AX131" s="1077" t="s">
        <v>427</v>
      </c>
      <c r="AY131" s="734"/>
      <c r="AZ131" s="734"/>
      <c r="BA131" s="734"/>
      <c r="BB131" s="734"/>
      <c r="BC131" s="734"/>
      <c r="BD131" s="734"/>
      <c r="BE131" s="1036"/>
      <c r="BF131" s="1078" t="s">
        <v>61</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84" t="s">
        <v>428</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429</v>
      </c>
      <c r="W132" s="1088"/>
      <c r="X132" s="1088"/>
      <c r="Y132" s="1088"/>
      <c r="Z132" s="1089"/>
      <c r="AA132" s="1090">
        <v>6.9845590560000002</v>
      </c>
      <c r="AB132" s="1091"/>
      <c r="AC132" s="1091"/>
      <c r="AD132" s="1091"/>
      <c r="AE132" s="1092"/>
      <c r="AF132" s="1093">
        <v>6.6722521659999998</v>
      </c>
      <c r="AG132" s="1091"/>
      <c r="AH132" s="1091"/>
      <c r="AI132" s="1091"/>
      <c r="AJ132" s="1092"/>
      <c r="AK132" s="1093">
        <v>6.3175426330000004</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430</v>
      </c>
      <c r="W133" s="1071"/>
      <c r="X133" s="1071"/>
      <c r="Y133" s="1071"/>
      <c r="Z133" s="1072"/>
      <c r="AA133" s="1073">
        <v>7.8</v>
      </c>
      <c r="AB133" s="1074"/>
      <c r="AC133" s="1074"/>
      <c r="AD133" s="1074"/>
      <c r="AE133" s="1075"/>
      <c r="AF133" s="1073">
        <v>7</v>
      </c>
      <c r="AG133" s="1074"/>
      <c r="AH133" s="1074"/>
      <c r="AI133" s="1074"/>
      <c r="AJ133" s="1075"/>
      <c r="AK133" s="1073">
        <v>6.6</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LUikJSDRDtFgmkPdx2VM7H6ti777UKjRJ5AC86XdvJRLFtPBHGt3YZKz3lzJRhtL8FViZ7MyLyomgLndNKgh5A==" saltValue="2VRO1s7TeDrJVV9F4oU3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9F098-9671-449A-B317-A9C856EBC467}">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eEdeutQt/5rB5WzdavN+jPK9iI6WF6z5BiT6a9lPB1mnaOuOnNBF/WQDdvB9Z2xLd4QDVEUKOcy5PTndv6OA3Q==" saltValue="htqWPlrZ5tj93hmtomGA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1EBE6-BE08-47B0-BB7E-6B83EF4BA293}">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yFzWz/0CJRjNHBd1DrUWUeOebrLxpOIU0E9uMbUtBnrKlCVblR5lYtXLIyB51VnF77w/n/KYxsArFkrLqnenA==" saltValue="dliOjJELmXjlwq2ZkxII8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01908-209B-487A-8B68-48649F074379}">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431</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432</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433</v>
      </c>
      <c r="AP7" s="129"/>
      <c r="AQ7" s="130" t="s">
        <v>434</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435</v>
      </c>
      <c r="AQ8" s="136" t="s">
        <v>436</v>
      </c>
      <c r="AR8" s="137" t="s">
        <v>437</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438</v>
      </c>
      <c r="AL9" s="1111"/>
      <c r="AM9" s="1111"/>
      <c r="AN9" s="1112"/>
      <c r="AO9" s="138">
        <v>1538478</v>
      </c>
      <c r="AP9" s="138">
        <v>87538</v>
      </c>
      <c r="AQ9" s="139">
        <v>93942</v>
      </c>
      <c r="AR9" s="140">
        <v>-6.8</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439</v>
      </c>
      <c r="AL10" s="1111"/>
      <c r="AM10" s="1111"/>
      <c r="AN10" s="1112"/>
      <c r="AO10" s="141">
        <v>194084</v>
      </c>
      <c r="AP10" s="141">
        <v>11043</v>
      </c>
      <c r="AQ10" s="142">
        <v>12590</v>
      </c>
      <c r="AR10" s="143">
        <v>-12.3</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440</v>
      </c>
      <c r="AL11" s="1111"/>
      <c r="AM11" s="1111"/>
      <c r="AN11" s="1112"/>
      <c r="AO11" s="141" t="s">
        <v>441</v>
      </c>
      <c r="AP11" s="141" t="s">
        <v>441</v>
      </c>
      <c r="AQ11" s="142">
        <v>461</v>
      </c>
      <c r="AR11" s="143" t="s">
        <v>441</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442</v>
      </c>
      <c r="AL12" s="1111"/>
      <c r="AM12" s="1111"/>
      <c r="AN12" s="1112"/>
      <c r="AO12" s="141" t="s">
        <v>441</v>
      </c>
      <c r="AP12" s="141" t="s">
        <v>441</v>
      </c>
      <c r="AQ12" s="142">
        <v>24</v>
      </c>
      <c r="AR12" s="143" t="s">
        <v>441</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443</v>
      </c>
      <c r="AL13" s="1111"/>
      <c r="AM13" s="1111"/>
      <c r="AN13" s="1112"/>
      <c r="AO13" s="141">
        <v>31055</v>
      </c>
      <c r="AP13" s="141">
        <v>1767</v>
      </c>
      <c r="AQ13" s="142">
        <v>3962</v>
      </c>
      <c r="AR13" s="143">
        <v>-55.4</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444</v>
      </c>
      <c r="AL14" s="1111"/>
      <c r="AM14" s="1111"/>
      <c r="AN14" s="1112"/>
      <c r="AO14" s="141">
        <v>15746</v>
      </c>
      <c r="AP14" s="141">
        <v>896</v>
      </c>
      <c r="AQ14" s="142">
        <v>1657</v>
      </c>
      <c r="AR14" s="143">
        <v>-45.9</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445</v>
      </c>
      <c r="AL15" s="1114"/>
      <c r="AM15" s="1114"/>
      <c r="AN15" s="1115"/>
      <c r="AO15" s="141">
        <v>-95061</v>
      </c>
      <c r="AP15" s="141">
        <v>-5409</v>
      </c>
      <c r="AQ15" s="142">
        <v>-5526</v>
      </c>
      <c r="AR15" s="143">
        <v>-2.1</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119</v>
      </c>
      <c r="AL16" s="1114"/>
      <c r="AM16" s="1114"/>
      <c r="AN16" s="1115"/>
      <c r="AO16" s="141">
        <v>1684302</v>
      </c>
      <c r="AP16" s="141">
        <v>95835</v>
      </c>
      <c r="AQ16" s="142">
        <v>107111</v>
      </c>
      <c r="AR16" s="143">
        <v>-10.5</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446</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447</v>
      </c>
      <c r="AP20" s="150" t="s">
        <v>448</v>
      </c>
      <c r="AQ20" s="151" t="s">
        <v>449</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450</v>
      </c>
      <c r="AL21" s="1117"/>
      <c r="AM21" s="1117"/>
      <c r="AN21" s="1118"/>
      <c r="AO21" s="154">
        <v>8.08</v>
      </c>
      <c r="AP21" s="155">
        <v>9.3000000000000007</v>
      </c>
      <c r="AQ21" s="156">
        <v>-1.22</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451</v>
      </c>
      <c r="AL22" s="1117"/>
      <c r="AM22" s="1117"/>
      <c r="AN22" s="1118"/>
      <c r="AO22" s="159">
        <v>99.1</v>
      </c>
      <c r="AP22" s="160">
        <v>96.8</v>
      </c>
      <c r="AQ22" s="161">
        <v>2.2999999999999998</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07" t="s">
        <v>452</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x14ac:dyDescent="0.15">
      <c r="A27" s="166"/>
      <c r="AO27" s="119"/>
      <c r="AP27" s="119"/>
      <c r="AQ27" s="119"/>
      <c r="AR27" s="119"/>
      <c r="AS27" s="119"/>
      <c r="AT27" s="119"/>
    </row>
    <row r="28" spans="1:46" ht="17.25" x14ac:dyDescent="0.15">
      <c r="A28" s="120" t="s">
        <v>453</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454</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433</v>
      </c>
      <c r="AP30" s="129"/>
      <c r="AQ30" s="130" t="s">
        <v>434</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435</v>
      </c>
      <c r="AQ31" s="136" t="s">
        <v>436</v>
      </c>
      <c r="AR31" s="137" t="s">
        <v>437</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455</v>
      </c>
      <c r="AL32" s="1125"/>
      <c r="AM32" s="1125"/>
      <c r="AN32" s="1126"/>
      <c r="AO32" s="169">
        <v>593508</v>
      </c>
      <c r="AP32" s="169">
        <v>33770</v>
      </c>
      <c r="AQ32" s="170">
        <v>49869</v>
      </c>
      <c r="AR32" s="171">
        <v>-32.299999999999997</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456</v>
      </c>
      <c r="AL33" s="1125"/>
      <c r="AM33" s="1125"/>
      <c r="AN33" s="1126"/>
      <c r="AO33" s="169" t="s">
        <v>441</v>
      </c>
      <c r="AP33" s="169" t="s">
        <v>441</v>
      </c>
      <c r="AQ33" s="170" t="s">
        <v>441</v>
      </c>
      <c r="AR33" s="171" t="s">
        <v>441</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457</v>
      </c>
      <c r="AL34" s="1125"/>
      <c r="AM34" s="1125"/>
      <c r="AN34" s="1126"/>
      <c r="AO34" s="169" t="s">
        <v>441</v>
      </c>
      <c r="AP34" s="169" t="s">
        <v>441</v>
      </c>
      <c r="AQ34" s="170" t="s">
        <v>441</v>
      </c>
      <c r="AR34" s="171" t="s">
        <v>441</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458</v>
      </c>
      <c r="AL35" s="1125"/>
      <c r="AM35" s="1125"/>
      <c r="AN35" s="1126"/>
      <c r="AO35" s="169">
        <v>126672</v>
      </c>
      <c r="AP35" s="169">
        <v>7208</v>
      </c>
      <c r="AQ35" s="170">
        <v>14647</v>
      </c>
      <c r="AR35" s="171">
        <v>-50.8</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459</v>
      </c>
      <c r="AL36" s="1125"/>
      <c r="AM36" s="1125"/>
      <c r="AN36" s="1126"/>
      <c r="AO36" s="169">
        <v>15840</v>
      </c>
      <c r="AP36" s="169">
        <v>901</v>
      </c>
      <c r="AQ36" s="170">
        <v>2417</v>
      </c>
      <c r="AR36" s="171">
        <v>-62.7</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460</v>
      </c>
      <c r="AL37" s="1125"/>
      <c r="AM37" s="1125"/>
      <c r="AN37" s="1126"/>
      <c r="AO37" s="169" t="s">
        <v>441</v>
      </c>
      <c r="AP37" s="169" t="s">
        <v>441</v>
      </c>
      <c r="AQ37" s="170">
        <v>490</v>
      </c>
      <c r="AR37" s="171" t="s">
        <v>441</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461</v>
      </c>
      <c r="AL38" s="1128"/>
      <c r="AM38" s="1128"/>
      <c r="AN38" s="1129"/>
      <c r="AO38" s="172" t="s">
        <v>441</v>
      </c>
      <c r="AP38" s="172" t="s">
        <v>441</v>
      </c>
      <c r="AQ38" s="173">
        <v>2</v>
      </c>
      <c r="AR38" s="161" t="s">
        <v>441</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462</v>
      </c>
      <c r="AL39" s="1128"/>
      <c r="AM39" s="1128"/>
      <c r="AN39" s="1129"/>
      <c r="AO39" s="169">
        <v>-11392</v>
      </c>
      <c r="AP39" s="169">
        <v>-648</v>
      </c>
      <c r="AQ39" s="170">
        <v>-2755</v>
      </c>
      <c r="AR39" s="171">
        <v>-76.5</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463</v>
      </c>
      <c r="AL40" s="1125"/>
      <c r="AM40" s="1125"/>
      <c r="AN40" s="1126"/>
      <c r="AO40" s="169">
        <v>-467754</v>
      </c>
      <c r="AP40" s="169">
        <v>-26615</v>
      </c>
      <c r="AQ40" s="170">
        <v>-44075</v>
      </c>
      <c r="AR40" s="171">
        <v>-39.6</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230</v>
      </c>
      <c r="AL41" s="1131"/>
      <c r="AM41" s="1131"/>
      <c r="AN41" s="1132"/>
      <c r="AO41" s="169">
        <v>256874</v>
      </c>
      <c r="AP41" s="169">
        <v>14616</v>
      </c>
      <c r="AQ41" s="170">
        <v>20595</v>
      </c>
      <c r="AR41" s="171">
        <v>-29</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464</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465</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433</v>
      </c>
      <c r="AN49" s="1121" t="s">
        <v>466</v>
      </c>
      <c r="AO49" s="1122"/>
      <c r="AP49" s="1122"/>
      <c r="AQ49" s="1122"/>
      <c r="AR49" s="1123"/>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467</v>
      </c>
      <c r="AO50" s="186" t="s">
        <v>468</v>
      </c>
      <c r="AP50" s="187" t="s">
        <v>469</v>
      </c>
      <c r="AQ50" s="188" t="s">
        <v>470</v>
      </c>
      <c r="AR50" s="189" t="s">
        <v>471</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472</v>
      </c>
      <c r="AL51" s="182"/>
      <c r="AM51" s="190">
        <v>1787147</v>
      </c>
      <c r="AN51" s="191">
        <v>102363</v>
      </c>
      <c r="AO51" s="192">
        <v>132.6</v>
      </c>
      <c r="AP51" s="193">
        <v>87464</v>
      </c>
      <c r="AQ51" s="194">
        <v>19</v>
      </c>
      <c r="AR51" s="195">
        <v>113.6</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473</v>
      </c>
      <c r="AM52" s="198">
        <v>252802</v>
      </c>
      <c r="AN52" s="199">
        <v>14480</v>
      </c>
      <c r="AO52" s="200">
        <v>-18.5</v>
      </c>
      <c r="AP52" s="201">
        <v>47479</v>
      </c>
      <c r="AQ52" s="202">
        <v>10.199999999999999</v>
      </c>
      <c r="AR52" s="203">
        <v>-28.7</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474</v>
      </c>
      <c r="AL53" s="182"/>
      <c r="AM53" s="190">
        <v>1434443</v>
      </c>
      <c r="AN53" s="191">
        <v>82170</v>
      </c>
      <c r="AO53" s="192">
        <v>-19.7</v>
      </c>
      <c r="AP53" s="193">
        <v>96248</v>
      </c>
      <c r="AQ53" s="194">
        <v>10</v>
      </c>
      <c r="AR53" s="195">
        <v>-29.7</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473</v>
      </c>
      <c r="AM54" s="198">
        <v>190491</v>
      </c>
      <c r="AN54" s="199">
        <v>10912</v>
      </c>
      <c r="AO54" s="200">
        <v>-24.6</v>
      </c>
      <c r="AP54" s="201">
        <v>55768</v>
      </c>
      <c r="AQ54" s="202">
        <v>17.5</v>
      </c>
      <c r="AR54" s="203">
        <v>-42.1</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475</v>
      </c>
      <c r="AL55" s="182"/>
      <c r="AM55" s="190">
        <v>799257</v>
      </c>
      <c r="AN55" s="191">
        <v>45695</v>
      </c>
      <c r="AO55" s="192">
        <v>-44.4</v>
      </c>
      <c r="AP55" s="193">
        <v>76413</v>
      </c>
      <c r="AQ55" s="194">
        <v>-20.6</v>
      </c>
      <c r="AR55" s="195">
        <v>-23.8</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473</v>
      </c>
      <c r="AM56" s="198">
        <v>151916</v>
      </c>
      <c r="AN56" s="199">
        <v>8685</v>
      </c>
      <c r="AO56" s="200">
        <v>-20.399999999999999</v>
      </c>
      <c r="AP56" s="201">
        <v>39658</v>
      </c>
      <c r="AQ56" s="202">
        <v>-28.9</v>
      </c>
      <c r="AR56" s="203">
        <v>8.5</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476</v>
      </c>
      <c r="AL57" s="182"/>
      <c r="AM57" s="190">
        <v>354015</v>
      </c>
      <c r="AN57" s="191">
        <v>20178</v>
      </c>
      <c r="AO57" s="192">
        <v>-55.8</v>
      </c>
      <c r="AP57" s="193">
        <v>66481</v>
      </c>
      <c r="AQ57" s="194">
        <v>-13</v>
      </c>
      <c r="AR57" s="195">
        <v>-42.8</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473</v>
      </c>
      <c r="AM58" s="198">
        <v>153625</v>
      </c>
      <c r="AN58" s="199">
        <v>8756</v>
      </c>
      <c r="AO58" s="200">
        <v>0.8</v>
      </c>
      <c r="AP58" s="201">
        <v>36120</v>
      </c>
      <c r="AQ58" s="202">
        <v>-8.9</v>
      </c>
      <c r="AR58" s="203">
        <v>9.6999999999999993</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477</v>
      </c>
      <c r="AL59" s="182"/>
      <c r="AM59" s="190">
        <v>448444</v>
      </c>
      <c r="AN59" s="191">
        <v>25516</v>
      </c>
      <c r="AO59" s="192">
        <v>26.5</v>
      </c>
      <c r="AP59" s="193">
        <v>67825</v>
      </c>
      <c r="AQ59" s="194">
        <v>2</v>
      </c>
      <c r="AR59" s="195">
        <v>24.5</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473</v>
      </c>
      <c r="AM60" s="198">
        <v>150309</v>
      </c>
      <c r="AN60" s="199">
        <v>8552</v>
      </c>
      <c r="AO60" s="200">
        <v>-2.2999999999999998</v>
      </c>
      <c r="AP60" s="201">
        <v>39417</v>
      </c>
      <c r="AQ60" s="202">
        <v>9.1</v>
      </c>
      <c r="AR60" s="203">
        <v>-11.4</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478</v>
      </c>
      <c r="AL61" s="204"/>
      <c r="AM61" s="205">
        <v>964661</v>
      </c>
      <c r="AN61" s="206">
        <v>55184</v>
      </c>
      <c r="AO61" s="207">
        <v>7.8</v>
      </c>
      <c r="AP61" s="208">
        <v>78886</v>
      </c>
      <c r="AQ61" s="209">
        <v>-0.5</v>
      </c>
      <c r="AR61" s="195">
        <v>8.3000000000000007</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473</v>
      </c>
      <c r="AM62" s="198">
        <v>179829</v>
      </c>
      <c r="AN62" s="199">
        <v>10277</v>
      </c>
      <c r="AO62" s="200">
        <v>-13</v>
      </c>
      <c r="AP62" s="201">
        <v>43688</v>
      </c>
      <c r="AQ62" s="202">
        <v>-0.2</v>
      </c>
      <c r="AR62" s="203">
        <v>-12.8</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9EV/4lD0uwLT2nmEwR695ZykLBKVVWcHL4WF1fgwDRrGeBcsswwOn+NLdhgWTsM6a4K74nm0DIUHxWr5kfn1lQ==" saltValue="TyUGKtNF3jynGj4psRmm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D0EF0-2463-43D8-906C-B22AFEEC38D5}">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13n2Q8ly8ZvoSPwo9QX1LfOXWidDDb1eMNRiOkOAZJ3gIyPsrxeAGpXP1OyYwuWolNf9oPcK4fQkwSAJwevBjA==" saltValue="F9j0FqZmk5laH/VUQWre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963EA-715C-4FBC-993F-A9CFFD90356F}">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07HxgHJSKXNrOAfk9uB8i45OUJ/F1esg8cfNReun55aJV/OC19G0O3t7+2pUppqg6I7axyLMrvkHhyXR9bT8RQ==" saltValue="PrIZ5CBlhecLKyf2i09pI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2EFD-0AAB-4E30-800F-691512C8E2F8}">
  <sheetPr>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479</v>
      </c>
    </row>
    <row r="46" spans="2:10" ht="29.25" customHeight="1" thickBot="1" x14ac:dyDescent="0.25">
      <c r="B46" s="215" t="s">
        <v>22</v>
      </c>
      <c r="C46" s="216"/>
      <c r="D46" s="216"/>
      <c r="E46" s="217" t="s">
        <v>480</v>
      </c>
      <c r="F46" s="218" t="s">
        <v>3</v>
      </c>
      <c r="G46" s="219" t="s">
        <v>4</v>
      </c>
      <c r="H46" s="219" t="s">
        <v>5</v>
      </c>
      <c r="I46" s="219" t="s">
        <v>6</v>
      </c>
      <c r="J46" s="220" t="s">
        <v>7</v>
      </c>
    </row>
    <row r="47" spans="2:10" ht="57.75" customHeight="1" x14ac:dyDescent="0.15">
      <c r="B47" s="221"/>
      <c r="C47" s="1133" t="s">
        <v>481</v>
      </c>
      <c r="D47" s="1133"/>
      <c r="E47" s="1134"/>
      <c r="F47" s="222">
        <v>11.02</v>
      </c>
      <c r="G47" s="223">
        <v>9.27</v>
      </c>
      <c r="H47" s="223">
        <v>17.829999999999998</v>
      </c>
      <c r="I47" s="223">
        <v>21.44</v>
      </c>
      <c r="J47" s="224">
        <v>27.12</v>
      </c>
    </row>
    <row r="48" spans="2:10" ht="57.75" customHeight="1" x14ac:dyDescent="0.15">
      <c r="B48" s="225"/>
      <c r="C48" s="1135" t="s">
        <v>482</v>
      </c>
      <c r="D48" s="1135"/>
      <c r="E48" s="1136"/>
      <c r="F48" s="226">
        <v>2.74</v>
      </c>
      <c r="G48" s="227">
        <v>4.67</v>
      </c>
      <c r="H48" s="227">
        <v>6.1</v>
      </c>
      <c r="I48" s="227">
        <v>6.4</v>
      </c>
      <c r="J48" s="228">
        <v>6.41</v>
      </c>
    </row>
    <row r="49" spans="2:10" ht="57.75" customHeight="1" thickBot="1" x14ac:dyDescent="0.2">
      <c r="B49" s="229"/>
      <c r="C49" s="1137" t="s">
        <v>483</v>
      </c>
      <c r="D49" s="1137"/>
      <c r="E49" s="1138"/>
      <c r="F49" s="230" t="s">
        <v>484</v>
      </c>
      <c r="G49" s="231">
        <v>0.81</v>
      </c>
      <c r="H49" s="231">
        <v>11.09</v>
      </c>
      <c r="I49" s="231">
        <v>3.34</v>
      </c>
      <c r="J49" s="232">
        <v>6.53</v>
      </c>
    </row>
    <row r="50" spans="2:10" x14ac:dyDescent="0.15"/>
  </sheetData>
  <sheetProtection algorithmName="SHA-512" hashValue="1DeLl20n9La2yaBUOYz1rL6OPCChsytQv4bOnBkp7nDczn+QCdCSBjZNHf3hQcWmRJZA/fSetmQo5T2gY7yQrA==" saltValue="o3IZfjF3wue0n/YIb/SY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2025-08-26T02:59:35Z</cp:lastPrinted>
  <dcterms:created xsi:type="dcterms:W3CDTF">2025-07-24T12:05:22Z</dcterms:created>
  <dcterms:modified xsi:type="dcterms:W3CDTF">2025-08-26T02:59:46Z</dcterms:modified>
  <cp:category/>
</cp:coreProperties>
</file>