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30265（復号化用）\"/>
    </mc:Choice>
  </mc:AlternateContent>
  <xr:revisionPtr revIDLastSave="0" documentId="13_ncr:1_{98AED01B-2D60-4D23-9EC5-4678599480F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１８表１" sheetId="1" r:id="rId1"/>
    <sheet name="１８表２" sheetId="12" r:id="rId2"/>
    <sheet name="１８表３" sheetId="16" r:id="rId3"/>
  </sheets>
  <definedNames>
    <definedName name="_xlnm.Print_Area" localSheetId="0">'１８表１'!$A$1:$R$35</definedName>
    <definedName name="_xlnm.Print_Area" localSheetId="1">'１８表２'!$A$1:$K$35</definedName>
    <definedName name="_xlnm.Print_Area" localSheetId="2">'１８表３'!$A$1:$T$35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6" l="1"/>
  <c r="S13" i="16"/>
  <c r="R14" i="16"/>
  <c r="S14" i="16"/>
  <c r="R15" i="16"/>
  <c r="S15" i="16"/>
  <c r="S11" i="16" s="1"/>
  <c r="S10" i="16" s="1"/>
  <c r="R16" i="16"/>
  <c r="S16" i="16"/>
  <c r="R17" i="16"/>
  <c r="S17" i="16"/>
  <c r="R18" i="16"/>
  <c r="S18" i="16"/>
  <c r="R19" i="16"/>
  <c r="S19" i="16"/>
  <c r="R20" i="16"/>
  <c r="S20" i="16"/>
  <c r="R21" i="16"/>
  <c r="S21" i="16"/>
  <c r="R22" i="16"/>
  <c r="S22" i="16"/>
  <c r="R23" i="16"/>
  <c r="S23" i="16"/>
  <c r="R24" i="16"/>
  <c r="R11" i="16" s="1"/>
  <c r="R10" i="16" s="1"/>
  <c r="S24" i="16"/>
  <c r="R25" i="16"/>
  <c r="S25" i="16"/>
  <c r="R26" i="16"/>
  <c r="S26" i="16"/>
  <c r="R27" i="16"/>
  <c r="S27" i="16"/>
  <c r="R28" i="16"/>
  <c r="S28" i="16"/>
  <c r="R29" i="16"/>
  <c r="S29" i="16"/>
  <c r="R30" i="16"/>
  <c r="S30" i="16"/>
  <c r="R31" i="16"/>
  <c r="S31" i="16"/>
  <c r="R32" i="16"/>
  <c r="S32" i="16"/>
  <c r="P11" i="16"/>
  <c r="P10" i="16"/>
  <c r="I11" i="16"/>
  <c r="I10" i="16"/>
  <c r="J11" i="16"/>
  <c r="J10" i="16"/>
  <c r="K11" i="16"/>
  <c r="K10" i="16"/>
  <c r="L11" i="16"/>
  <c r="L10" i="16"/>
  <c r="M11" i="16"/>
  <c r="M10" i="16"/>
  <c r="N11" i="16"/>
  <c r="N10" i="16"/>
  <c r="O11" i="16"/>
  <c r="O10" i="16"/>
  <c r="Q11" i="16"/>
  <c r="Q10" i="16"/>
  <c r="D11" i="1"/>
  <c r="D10" i="1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1" i="12" s="1"/>
  <c r="D10" i="12" s="1"/>
  <c r="D15" i="12"/>
  <c r="D14" i="12"/>
  <c r="E13" i="12"/>
  <c r="D13" i="12"/>
  <c r="K11" i="1"/>
  <c r="K10" i="1"/>
  <c r="J11" i="1"/>
  <c r="J10" i="1" s="1"/>
  <c r="I11" i="1"/>
  <c r="I10" i="1"/>
  <c r="H11" i="1"/>
  <c r="H10" i="1"/>
  <c r="D11" i="16"/>
  <c r="D10" i="16" s="1"/>
  <c r="E11" i="16"/>
  <c r="E10" i="16" s="1"/>
  <c r="F11" i="16"/>
  <c r="F10" i="16" s="1"/>
  <c r="G11" i="16"/>
  <c r="G10" i="16" s="1"/>
  <c r="H11" i="16"/>
  <c r="H10" i="16"/>
  <c r="F11" i="12"/>
  <c r="F10" i="12"/>
  <c r="G11" i="12"/>
  <c r="G10" i="12" s="1"/>
  <c r="H11" i="12"/>
  <c r="H10" i="12"/>
  <c r="I11" i="12"/>
  <c r="I10" i="12"/>
  <c r="J11" i="12"/>
  <c r="J10" i="12"/>
  <c r="Q11" i="1"/>
  <c r="Q10" i="1"/>
  <c r="P11" i="1"/>
  <c r="P10" i="1"/>
  <c r="O11" i="1"/>
  <c r="O10" i="1"/>
  <c r="N11" i="1"/>
  <c r="N10" i="1"/>
  <c r="M11" i="1"/>
  <c r="M10" i="1"/>
  <c r="L11" i="1"/>
  <c r="L10" i="1"/>
  <c r="G11" i="1"/>
  <c r="G10" i="1"/>
  <c r="F11" i="1"/>
  <c r="F10" i="1"/>
  <c r="E11" i="1"/>
  <c r="E10" i="1"/>
  <c r="E11" i="12" l="1"/>
  <c r="E10" i="12" s="1"/>
</calcChain>
</file>

<file path=xl/sharedStrings.xml><?xml version="1.0" encoding="utf-8"?>
<sst xmlns="http://schemas.openxmlformats.org/spreadsheetml/2006/main" count="430" uniqueCount="84">
  <si>
    <t>保険者番号</t>
  </si>
  <si>
    <t>保険者名</t>
  </si>
  <si>
    <t>件数</t>
    <rPh sb="1" eb="2">
      <t>スウ</t>
    </rPh>
    <phoneticPr fontId="6"/>
  </si>
  <si>
    <t>高額療養費</t>
  </si>
  <si>
    <t>（件）</t>
  </si>
  <si>
    <t>（円）</t>
  </si>
  <si>
    <t>県   計</t>
  </si>
  <si>
    <t>計</t>
  </si>
  <si>
    <t>国保組合</t>
  </si>
  <si>
    <t>佐 賀 市</t>
  </si>
  <si>
    <t>基 山 町</t>
  </si>
  <si>
    <t>上 峰 町</t>
  </si>
  <si>
    <t>玄 海 町</t>
  </si>
  <si>
    <t>有 田 町</t>
  </si>
  <si>
    <t>大 町 町</t>
  </si>
  <si>
    <t>江 北 町</t>
  </si>
  <si>
    <t>白 石 町</t>
  </si>
  <si>
    <t>太 良 町</t>
  </si>
  <si>
    <t>医師国保</t>
  </si>
  <si>
    <t>歯科医師</t>
  </si>
  <si>
    <t>建設国保</t>
  </si>
  <si>
    <t>（人）</t>
  </si>
  <si>
    <t>－</t>
  </si>
  <si>
    <t>唐 津 市</t>
  </si>
  <si>
    <t>鳥 栖 市</t>
  </si>
  <si>
    <t>多 久 市</t>
  </si>
  <si>
    <t>伊万里市</t>
  </si>
  <si>
    <t>武 雄 市</t>
  </si>
  <si>
    <t>鹿 島 市</t>
  </si>
  <si>
    <t xml:space="preserve">  市　　町 </t>
  </si>
  <si>
    <t>小 城 市</t>
    <rPh sb="4" eb="5">
      <t>シ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</si>
  <si>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</si>
  <si>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</si>
  <si>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吉野ヶ里町</t>
    <rPh sb="0" eb="4">
      <t>ヨシノガリ</t>
    </rPh>
    <rPh sb="4" eb="5">
      <t>マチ</t>
    </rPh>
    <phoneticPr fontId="3"/>
  </si>
  <si>
    <t>みやき町</t>
  </si>
  <si>
    <t>単　　独　　分</t>
    <rPh sb="0" eb="1">
      <t>タン</t>
    </rPh>
    <rPh sb="3" eb="4">
      <t>ドク</t>
    </rPh>
    <rPh sb="6" eb="7">
      <t>ブン</t>
    </rPh>
    <phoneticPr fontId="2"/>
  </si>
  <si>
    <t>単　　　独　　　分</t>
    <rPh sb="0" eb="1">
      <t>タン</t>
    </rPh>
    <rPh sb="4" eb="5">
      <t>ドク</t>
    </rPh>
    <rPh sb="8" eb="9">
      <t>ブン</t>
    </rPh>
    <phoneticPr fontId="2"/>
  </si>
  <si>
    <t>他　法　併　用　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2"/>
  </si>
  <si>
    <t>現物給付分</t>
    <rPh sb="0" eb="2">
      <t>ゲンブツ</t>
    </rPh>
    <rPh sb="2" eb="4">
      <t>キュウフ</t>
    </rPh>
    <rPh sb="4" eb="5">
      <t>ブン</t>
    </rPh>
    <phoneticPr fontId="2"/>
  </si>
  <si>
    <t>（再　掲）</t>
    <rPh sb="1" eb="2">
      <t>サイ</t>
    </rPh>
    <rPh sb="3" eb="4">
      <t>ケイ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</si>
  <si>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</si>
  <si>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給付額</t>
    <rPh sb="0" eb="3">
      <t>キュウフガク</t>
    </rPh>
    <phoneticPr fontId="6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</si>
  <si>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2"/>
  </si>
  <si>
    <t>第１８表　高額療養費・高額介護合算療養費の状況（その１）－Ｆ表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</si>
  <si>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第１８表　高額療養費・高額介護合算療養費の状況（その２）－Ｆ表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</si>
  <si>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第１８表　高額療養費・高額介護合算療養費の状況（その３）－Ｆ表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</si>
  <si>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高額療養費</t>
    <phoneticPr fontId="6"/>
  </si>
  <si>
    <t>－</t>
    <phoneticPr fontId="2"/>
  </si>
  <si>
    <t>多　数　該　当　分</t>
    <phoneticPr fontId="4"/>
  </si>
  <si>
    <t>そ　の　他</t>
    <phoneticPr fontId="2"/>
  </si>
  <si>
    <t>合　　　算　　　分</t>
    <phoneticPr fontId="2"/>
  </si>
  <si>
    <t xml:space="preserve"> 長　期　疾　病　分</t>
    <phoneticPr fontId="2"/>
  </si>
  <si>
    <t xml:space="preserve"> 入　院　分</t>
    <rPh sb="1" eb="2">
      <t>イリ</t>
    </rPh>
    <rPh sb="3" eb="4">
      <t>イン</t>
    </rPh>
    <phoneticPr fontId="2"/>
  </si>
  <si>
    <t>合　　　　計</t>
    <phoneticPr fontId="2"/>
  </si>
  <si>
    <t xml:space="preserve"> 長  期　疾　病　分</t>
    <phoneticPr fontId="2"/>
  </si>
  <si>
    <t>退職分全体</t>
    <rPh sb="0" eb="2">
      <t>タイショク</t>
    </rPh>
    <rPh sb="2" eb="3">
      <t>ブン</t>
    </rPh>
    <rPh sb="3" eb="5">
      <t>ゼンタイ</t>
    </rPh>
    <phoneticPr fontId="2"/>
  </si>
  <si>
    <t>長期高額　　　　  特定疾病　　　　  該当者数　　　　  （年間平均）</t>
    <rPh sb="2" eb="4">
      <t>コウガク</t>
    </rPh>
    <rPh sb="10" eb="12">
      <t>トクテイ</t>
    </rPh>
    <rPh sb="12" eb="13">
      <t>ヤマイ</t>
    </rPh>
    <rPh sb="13" eb="14">
      <t>ヤマイ</t>
    </rPh>
    <rPh sb="20" eb="23">
      <t>ガイトウシャ</t>
    </rPh>
    <rPh sb="23" eb="24">
      <t>スウ</t>
    </rPh>
    <rPh sb="31" eb="33">
      <t>ネンカン</t>
    </rPh>
    <rPh sb="33" eb="35">
      <t>ヘイキン</t>
    </rPh>
    <phoneticPr fontId="6"/>
  </si>
  <si>
    <t>佐</t>
    <rPh sb="0" eb="1">
      <t>タスク</t>
    </rPh>
    <phoneticPr fontId="3"/>
  </si>
  <si>
    <t>唐</t>
    <rPh sb="0" eb="1">
      <t>カラ</t>
    </rPh>
    <phoneticPr fontId="3"/>
  </si>
  <si>
    <t>鳥</t>
    <rPh sb="0" eb="1">
      <t>トリ</t>
    </rPh>
    <phoneticPr fontId="3"/>
  </si>
  <si>
    <t>多</t>
    <rPh sb="0" eb="1">
      <t>タ</t>
    </rPh>
    <phoneticPr fontId="3"/>
  </si>
  <si>
    <t>伊</t>
    <rPh sb="0" eb="1">
      <t>イ</t>
    </rPh>
    <phoneticPr fontId="3"/>
  </si>
  <si>
    <t>武</t>
    <rPh sb="0" eb="1">
      <t>タケ</t>
    </rPh>
    <phoneticPr fontId="3"/>
  </si>
  <si>
    <t>鹿</t>
    <rPh sb="0" eb="1">
      <t>シカ</t>
    </rPh>
    <phoneticPr fontId="3"/>
  </si>
  <si>
    <t>小</t>
    <rPh sb="0" eb="1">
      <t>コ</t>
    </rPh>
    <phoneticPr fontId="3"/>
  </si>
  <si>
    <t>嬉</t>
    <rPh sb="0" eb="1">
      <t>ウレ</t>
    </rPh>
    <phoneticPr fontId="3"/>
  </si>
  <si>
    <t>神</t>
    <rPh sb="0" eb="1">
      <t>カミ</t>
    </rPh>
    <phoneticPr fontId="3"/>
  </si>
  <si>
    <t>吉</t>
    <rPh sb="0" eb="1">
      <t>ヨシ</t>
    </rPh>
    <phoneticPr fontId="3"/>
  </si>
  <si>
    <t>基</t>
    <rPh sb="0" eb="1">
      <t>キ</t>
    </rPh>
    <phoneticPr fontId="3"/>
  </si>
  <si>
    <t>上</t>
    <rPh sb="0" eb="1">
      <t>ウエ</t>
    </rPh>
    <phoneticPr fontId="3"/>
  </si>
  <si>
    <t>み</t>
  </si>
  <si>
    <t>玄</t>
    <rPh sb="0" eb="1">
      <t>ゲン</t>
    </rPh>
    <phoneticPr fontId="3"/>
  </si>
  <si>
    <t>有</t>
    <rPh sb="0" eb="1">
      <t>アリ</t>
    </rPh>
    <phoneticPr fontId="3"/>
  </si>
  <si>
    <t>大</t>
    <rPh sb="0" eb="1">
      <t>オオ</t>
    </rPh>
    <phoneticPr fontId="3"/>
  </si>
  <si>
    <t>江</t>
    <rPh sb="0" eb="1">
      <t>エ</t>
    </rPh>
    <phoneticPr fontId="3"/>
  </si>
  <si>
    <t>白</t>
    <rPh sb="0" eb="1">
      <t>シロ</t>
    </rPh>
    <phoneticPr fontId="3"/>
  </si>
  <si>
    <t>太</t>
    <rPh sb="0" eb="1">
      <t>フト</t>
    </rPh>
    <phoneticPr fontId="3"/>
  </si>
  <si>
    <t>医</t>
    <rPh sb="0" eb="1">
      <t>イ</t>
    </rPh>
    <phoneticPr fontId="3"/>
  </si>
  <si>
    <t>歯</t>
    <rPh sb="0" eb="1">
      <t>ハ</t>
    </rPh>
    <phoneticPr fontId="3"/>
  </si>
  <si>
    <t>建</t>
    <rPh sb="0" eb="1">
      <t>ケン</t>
    </rPh>
    <phoneticPr fontId="3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</si>
  <si>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6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</si>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</sst>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b/>
      <sz val="12"/>
      <name val="ＭＳ 明朝"/>
      <family val="1"/>
      <charset val="128"/>
    </font>
    <font>
      <b/>
      <u/>
      <sz val="14"/>
      <name val="Terminal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1" fillId="0" borderId="0" xfId="0" applyFont="1" applyBorder="1"/>
    <xf numFmtId="0" fontId="1" fillId="2" borderId="0" xfId="0" applyFont="1" applyFill="1" applyAlignment="1">
      <alignment vertical="center"/>
    </xf>
    <xf numFmtId="0" fontId="7" fillId="0" borderId="0" xfId="0" applyFont="1"/>
    <xf numFmtId="0" fontId="5" fillId="2" borderId="1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6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176" fontId="9" fillId="0" borderId="5" xfId="0" applyNumberFormat="1" applyFont="1" applyFill="1" applyBorder="1" applyAlignment="1" applyProtection="1">
      <alignment horizontal="right" vertical="center"/>
    </xf>
    <xf numFmtId="176" fontId="9" fillId="0" borderId="9" xfId="0" applyNumberFormat="1" applyFont="1" applyFill="1" applyBorder="1" applyAlignment="1" applyProtection="1">
      <alignment horizontal="right" vertical="center"/>
    </xf>
    <xf numFmtId="176" fontId="9" fillId="0" borderId="10" xfId="0" applyNumberFormat="1" applyFont="1" applyFill="1" applyBorder="1" applyAlignment="1" applyProtection="1">
      <alignment horizontal="right"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176" fontId="10" fillId="0" borderId="16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horizontal="center" vertical="center"/>
    </xf>
    <xf numFmtId="176" fontId="10" fillId="0" borderId="2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176" fontId="1" fillId="0" borderId="22" xfId="0" applyNumberFormat="1" applyFont="1" applyFill="1" applyBorder="1" applyAlignment="1" applyProtection="1">
      <alignment horizontal="right" vertical="center"/>
      <protection locked="0"/>
    </xf>
    <xf numFmtId="176" fontId="1" fillId="0" borderId="3" xfId="0" applyNumberFormat="1" applyFont="1" applyFill="1" applyBorder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176" fontId="1" fillId="0" borderId="6" xfId="0" applyNumberFormat="1" applyFont="1" applyFill="1" applyBorder="1" applyAlignment="1" applyProtection="1">
      <alignment horizontal="right" vertical="center"/>
      <protection locked="0"/>
    </xf>
    <xf numFmtId="176" fontId="1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176" fontId="1" fillId="2" borderId="25" xfId="0" applyNumberFormat="1" applyFont="1" applyFill="1" applyBorder="1" applyAlignment="1" applyProtection="1">
      <alignment horizontal="right" vertical="center"/>
      <protection locked="0"/>
    </xf>
    <xf numFmtId="176" fontId="1" fillId="2" borderId="24" xfId="0" applyNumberFormat="1" applyFont="1" applyFill="1" applyBorder="1" applyAlignment="1" applyProtection="1">
      <alignment horizontal="right" vertical="center"/>
      <protection locked="0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176" fontId="1" fillId="2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176" fontId="9" fillId="0" borderId="33" xfId="0" applyNumberFormat="1" applyFont="1" applyFill="1" applyBorder="1" applyAlignment="1" applyProtection="1">
      <alignment vertical="center"/>
    </xf>
    <xf numFmtId="176" fontId="9" fillId="0" borderId="30" xfId="0" applyNumberFormat="1" applyFont="1" applyFill="1" applyBorder="1" applyAlignment="1" applyProtection="1">
      <alignment horizontal="right" vertical="center"/>
    </xf>
    <xf numFmtId="176" fontId="10" fillId="0" borderId="15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76" fontId="10" fillId="0" borderId="19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horizontal="center" vertical="center"/>
    </xf>
    <xf numFmtId="176" fontId="1" fillId="0" borderId="34" xfId="0" applyNumberFormat="1" applyFont="1" applyFill="1" applyBorder="1" applyAlignment="1" applyProtection="1">
      <alignment horizontal="right" vertical="center"/>
      <protection locked="0"/>
    </xf>
    <xf numFmtId="176" fontId="1" fillId="0" borderId="35" xfId="0" applyNumberFormat="1" applyFont="1" applyFill="1" applyBorder="1" applyAlignment="1" applyProtection="1">
      <alignment horizontal="right" vertical="center"/>
      <protection locked="0"/>
    </xf>
    <xf numFmtId="0" fontId="1" fillId="0" borderId="36" xfId="0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  <protection locked="0"/>
    </xf>
    <xf numFmtId="176" fontId="1" fillId="0" borderId="36" xfId="0" applyNumberFormat="1" applyFont="1" applyFill="1" applyBorder="1" applyAlignment="1" applyProtection="1">
      <alignment horizontal="right" vertical="center"/>
      <protection locked="0"/>
    </xf>
    <xf numFmtId="176" fontId="1" fillId="0" borderId="37" xfId="0" applyNumberFormat="1" applyFont="1" applyFill="1" applyBorder="1" applyAlignment="1" applyProtection="1">
      <alignment horizontal="right" vertical="center"/>
      <protection locked="0"/>
    </xf>
    <xf numFmtId="176" fontId="1" fillId="2" borderId="38" xfId="0" applyNumberFormat="1" applyFont="1" applyFill="1" applyBorder="1" applyAlignment="1" applyProtection="1">
      <alignment horizontal="right" vertical="center"/>
      <protection locked="0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6" fontId="1" fillId="0" borderId="16" xfId="0" applyNumberFormat="1" applyFont="1" applyFill="1" applyBorder="1" applyAlignment="1" applyProtection="1">
      <alignment vertical="center"/>
      <protection locked="0"/>
    </xf>
    <xf numFmtId="176" fontId="1" fillId="0" borderId="15" xfId="0" applyNumberFormat="1" applyFont="1" applyFill="1" applyBorder="1" applyAlignment="1" applyProtection="1">
      <alignment vertical="center"/>
      <protection locked="0"/>
    </xf>
    <xf numFmtId="176" fontId="1" fillId="0" borderId="39" xfId="0" applyNumberFormat="1" applyFont="1" applyFill="1" applyBorder="1" applyAlignment="1" applyProtection="1">
      <alignment vertical="center"/>
      <protection locked="0"/>
    </xf>
    <xf numFmtId="176" fontId="1" fillId="0" borderId="17" xfId="0" applyNumberFormat="1" applyFont="1" applyFill="1" applyBorder="1" applyAlignment="1" applyProtection="1">
      <alignment vertical="center"/>
      <protection locked="0"/>
    </xf>
    <xf numFmtId="177" fontId="1" fillId="0" borderId="11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 applyProtection="1">
      <alignment vertical="center"/>
      <protection locked="0"/>
    </xf>
    <xf numFmtId="177" fontId="1" fillId="0" borderId="12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 applyProtection="1">
      <alignment vertical="center"/>
      <protection locked="0"/>
    </xf>
    <xf numFmtId="176" fontId="1" fillId="0" borderId="19" xfId="0" applyNumberFormat="1" applyFont="1" applyFill="1" applyBorder="1" applyAlignment="1" applyProtection="1">
      <alignment vertical="center"/>
      <protection locked="0"/>
    </xf>
    <xf numFmtId="176" fontId="1" fillId="0" borderId="40" xfId="0" applyNumberFormat="1" applyFont="1" applyFill="1" applyBorder="1" applyAlignment="1" applyProtection="1">
      <alignment vertical="center"/>
      <protection locked="0"/>
    </xf>
    <xf numFmtId="176" fontId="1" fillId="0" borderId="21" xfId="0" applyNumberFormat="1" applyFont="1" applyFill="1" applyBorder="1" applyAlignment="1" applyProtection="1">
      <alignment vertical="center"/>
      <protection locked="0"/>
    </xf>
    <xf numFmtId="177" fontId="1" fillId="0" borderId="41" xfId="0" applyNumberFormat="1" applyFont="1" applyFill="1" applyBorder="1" applyAlignment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 vertical="center"/>
    </xf>
    <xf numFmtId="176" fontId="1" fillId="0" borderId="25" xfId="0" applyNumberFormat="1" applyFont="1" applyFill="1" applyBorder="1" applyAlignment="1" applyProtection="1">
      <alignment horizontal="right" vertical="center"/>
      <protection locked="0"/>
    </xf>
    <xf numFmtId="176" fontId="1" fillId="0" borderId="24" xfId="0" applyNumberFormat="1" applyFont="1" applyFill="1" applyBorder="1" applyAlignment="1" applyProtection="1">
      <alignment horizontal="right" vertical="center"/>
      <protection locked="0"/>
    </xf>
    <xf numFmtId="176" fontId="1" fillId="0" borderId="1" xfId="0" applyNumberFormat="1" applyFont="1" applyFill="1" applyBorder="1" applyAlignment="1" applyProtection="1">
      <alignment horizontal="right" vertical="center"/>
      <protection locked="0"/>
    </xf>
    <xf numFmtId="176" fontId="1" fillId="0" borderId="26" xfId="0" applyNumberFormat="1" applyFont="1" applyFill="1" applyBorder="1" applyAlignment="1" applyProtection="1">
      <alignment horizontal="right"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center"/>
      <protection locked="0"/>
    </xf>
    <xf numFmtId="176" fontId="1" fillId="0" borderId="33" xfId="0" applyNumberFormat="1" applyFont="1" applyFill="1" applyBorder="1" applyAlignment="1" applyProtection="1">
      <alignment horizontal="right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7" fontId="1" fillId="0" borderId="42" xfId="0" applyNumberFormat="1" applyFont="1" applyFill="1" applyBorder="1" applyAlignment="1">
      <alignment vertical="center"/>
    </xf>
    <xf numFmtId="177" fontId="1" fillId="0" borderId="43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7" fontId="1" fillId="0" borderId="45" xfId="0" applyNumberFormat="1" applyFont="1" applyFill="1" applyBorder="1" applyAlignment="1">
      <alignment vertical="center"/>
    </xf>
    <xf numFmtId="177" fontId="1" fillId="0" borderId="46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 applyProtection="1">
      <alignment horizontal="right" vertical="center"/>
      <protection locked="0"/>
    </xf>
    <xf numFmtId="176" fontId="1" fillId="0" borderId="47" xfId="0" applyNumberFormat="1" applyFont="1" applyFill="1" applyBorder="1" applyAlignment="1" applyProtection="1">
      <alignment horizontal="right" vertical="center"/>
      <protection locked="0"/>
    </xf>
    <xf numFmtId="177" fontId="1" fillId="0" borderId="17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 applyProtection="1">
      <alignment horizontal="right" vertical="center"/>
      <protection locked="0"/>
    </xf>
    <xf numFmtId="0" fontId="1" fillId="2" borderId="48" xfId="0" applyFont="1" applyFill="1" applyBorder="1" applyAlignment="1" applyProtection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53" xfId="0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" fillId="0" borderId="51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5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1" fillId="0" borderId="53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top"/>
    </xf>
    <xf numFmtId="0" fontId="8" fillId="0" borderId="50" xfId="0" applyFont="1" applyFill="1" applyBorder="1" applyAlignment="1">
      <alignment horizontal="center" vertical="top"/>
    </xf>
    <xf numFmtId="0" fontId="1" fillId="0" borderId="16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" fillId="0" borderId="60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5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115933</xdr:rowOff>
    </xdr:from>
    <xdr:to>
      <xdr:col>18</xdr:col>
      <xdr:colOff>0</xdr:colOff>
      <xdr:row>8</xdr:row>
      <xdr:rowOff>274091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2DD7160E-EA59-D5D3-24BB-445271FB72DA}"/>
            </a:ext>
          </a:extLst>
        </xdr:cNvPr>
        <xdr:cNvSpPr>
          <a:spLocks noChangeArrowheads="1"/>
        </xdr:cNvSpPr>
      </xdr:nvSpPr>
      <xdr:spPr bwMode="auto">
        <a:xfrm>
          <a:off x="1844040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110490</xdr:rowOff>
    </xdr:from>
    <xdr:to>
      <xdr:col>20</xdr:col>
      <xdr:colOff>0</xdr:colOff>
      <xdr:row>8</xdr:row>
      <xdr:rowOff>273850</xdr:rowOff>
    </xdr:to>
    <xdr:sp macro="" textlink="">
      <xdr:nvSpPr>
        <xdr:cNvPr id="9217" name="AutoShape 1">
          <a:extLst>
            <a:ext uri="{FF2B5EF4-FFF2-40B4-BE49-F238E27FC236}">
              <a16:creationId xmlns:a16="http://schemas.microsoft.com/office/drawing/2014/main" id="{72DCC657-2885-5958-409A-2EEFC90E05E9}"/>
            </a:ext>
          </a:extLst>
        </xdr:cNvPr>
        <xdr:cNvSpPr>
          <a:spLocks noChangeArrowheads="1"/>
        </xdr:cNvSpPr>
      </xdr:nvSpPr>
      <xdr:spPr bwMode="auto">
        <a:xfrm>
          <a:off x="2074545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W50"/>
  <sheetViews>
    <sheetView showGridLines="0" tabSelected="1" view="pageBreakPreview" zoomScale="85" zoomScaleNormal="80" zoomScaleSheetLayoutView="85" workbookViewId="0">
      <pane xSplit="3" ySplit="12" topLeftCell="D13" activePane="bottomRight" state="frozen"/>
      <selection activeCell="B2" sqref="B2:B6"/>
      <selection pane="topRight" activeCell="B2" sqref="B2:B6"/>
      <selection pane="bottomLeft" activeCell="B2" sqref="B2:B6"/>
      <selection pane="bottomRight" activeCell="A37" sqref="A37:XFD38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3" width="11.44140625" style="1" customWidth="1"/>
    <col min="4" max="4" width="12.6640625" style="1" customWidth="1"/>
    <col min="5" max="5" width="17.6640625" style="1" customWidth="1"/>
    <col min="6" max="6" width="12.6640625" style="1" customWidth="1"/>
    <col min="7" max="7" width="17.77734375" style="1" customWidth="1"/>
    <col min="8" max="8" width="12.6640625" style="1" customWidth="1"/>
    <col min="9" max="9" width="17.6640625" style="1" customWidth="1"/>
    <col min="10" max="10" width="12.6640625" style="1" customWidth="1"/>
    <col min="11" max="11" width="17.6640625" style="1" customWidth="1"/>
    <col min="12" max="12" width="12.664062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5.6640625" customWidth="1"/>
    <col min="19" max="19" width="2.109375" style="1" customWidth="1"/>
    <col min="20" max="242" width="10.6640625" style="1" customWidth="1"/>
    <col min="243" max="16384" width="10.6640625" style="1"/>
  </cols>
  <sheetData>
    <row r="1" spans="1:18" ht="24.75" customHeight="1" thickBot="1" x14ac:dyDescent="0.25">
      <c r="B1" s="158" t="s">
        <v>43</v>
      </c>
      <c r="C1" s="159"/>
      <c r="D1" s="159"/>
      <c r="E1" s="159"/>
      <c r="F1" s="159"/>
      <c r="G1" s="159"/>
      <c r="H1" s="159"/>
      <c r="I1" s="159"/>
      <c r="J1" s="3"/>
      <c r="K1" s="4"/>
      <c r="L1" s="2"/>
      <c r="M1" s="2"/>
      <c r="N1" s="2"/>
      <c r="O1" s="2"/>
      <c r="P1" s="2"/>
      <c r="Q1" s="9" t="s">
        <v>55</v>
      </c>
      <c r="R1" s="8"/>
    </row>
    <row r="2" spans="1:18" ht="20.100000000000001" customHeight="1" x14ac:dyDescent="0.15">
      <c r="B2" s="160" t="s">
        <v>0</v>
      </c>
      <c r="C2" s="163" t="s">
        <v>1</v>
      </c>
      <c r="D2" s="166" t="s">
        <v>50</v>
      </c>
      <c r="E2" s="167"/>
      <c r="F2" s="167"/>
      <c r="G2" s="168"/>
      <c r="H2" s="166" t="s">
        <v>35</v>
      </c>
      <c r="I2" s="177"/>
      <c r="J2" s="139" t="s">
        <v>36</v>
      </c>
      <c r="K2" s="140"/>
      <c r="L2" s="140"/>
      <c r="M2" s="140"/>
      <c r="N2" s="140"/>
      <c r="O2" s="141"/>
      <c r="P2" s="148" t="s">
        <v>37</v>
      </c>
      <c r="Q2" s="149"/>
      <c r="R2" s="152" t="s">
        <v>80</v>
      </c>
    </row>
    <row r="3" spans="1:18" ht="20.100000000000001" customHeight="1" x14ac:dyDescent="0.15">
      <c r="B3" s="161"/>
      <c r="C3" s="164"/>
      <c r="D3" s="142" t="s">
        <v>48</v>
      </c>
      <c r="E3" s="169"/>
      <c r="F3" s="172" t="s">
        <v>49</v>
      </c>
      <c r="G3" s="173"/>
      <c r="H3" s="142" t="s">
        <v>48</v>
      </c>
      <c r="I3" s="175"/>
      <c r="J3" s="155" t="s">
        <v>51</v>
      </c>
      <c r="K3" s="156"/>
      <c r="L3" s="142" t="s">
        <v>52</v>
      </c>
      <c r="M3" s="143"/>
      <c r="N3" s="146" t="s">
        <v>49</v>
      </c>
      <c r="O3" s="143"/>
      <c r="P3" s="150"/>
      <c r="Q3" s="151"/>
      <c r="R3" s="153"/>
    </row>
    <row r="4" spans="1:18" ht="20.100000000000001" customHeight="1" x14ac:dyDescent="0.15">
      <c r="B4" s="161"/>
      <c r="C4" s="164"/>
      <c r="D4" s="170"/>
      <c r="E4" s="171"/>
      <c r="F4" s="174"/>
      <c r="G4" s="171"/>
      <c r="H4" s="170"/>
      <c r="I4" s="176"/>
      <c r="J4" s="157"/>
      <c r="K4" s="147"/>
      <c r="L4" s="144"/>
      <c r="M4" s="145"/>
      <c r="N4" s="147"/>
      <c r="O4" s="145"/>
      <c r="P4" s="144"/>
      <c r="Q4" s="145"/>
      <c r="R4" s="153"/>
    </row>
    <row r="5" spans="1:18" ht="20.100000000000001" customHeight="1" x14ac:dyDescent="0.15">
      <c r="B5" s="161"/>
      <c r="C5" s="164"/>
      <c r="D5" s="13" t="s">
        <v>2</v>
      </c>
      <c r="E5" s="13" t="s">
        <v>3</v>
      </c>
      <c r="F5" s="13" t="s">
        <v>2</v>
      </c>
      <c r="G5" s="13" t="s">
        <v>3</v>
      </c>
      <c r="H5" s="13" t="s">
        <v>2</v>
      </c>
      <c r="I5" s="16" t="s">
        <v>3</v>
      </c>
      <c r="J5" s="17" t="s">
        <v>2</v>
      </c>
      <c r="K5" s="13" t="s">
        <v>3</v>
      </c>
      <c r="L5" s="13" t="s">
        <v>2</v>
      </c>
      <c r="M5" s="11" t="s">
        <v>46</v>
      </c>
      <c r="N5" s="12" t="s">
        <v>2</v>
      </c>
      <c r="O5" s="11" t="s">
        <v>46</v>
      </c>
      <c r="P5" s="12" t="s">
        <v>2</v>
      </c>
      <c r="Q5" s="11" t="s">
        <v>46</v>
      </c>
      <c r="R5" s="153"/>
    </row>
    <row r="6" spans="1:18" ht="20.100000000000001" customHeight="1" x14ac:dyDescent="0.15">
      <c r="B6" s="162"/>
      <c r="C6" s="165"/>
      <c r="D6" s="14" t="s">
        <v>4</v>
      </c>
      <c r="E6" s="14" t="s">
        <v>5</v>
      </c>
      <c r="F6" s="14" t="s">
        <v>4</v>
      </c>
      <c r="G6" s="14" t="s">
        <v>5</v>
      </c>
      <c r="H6" s="14" t="s">
        <v>4</v>
      </c>
      <c r="I6" s="19" t="s">
        <v>5</v>
      </c>
      <c r="J6" s="20" t="s">
        <v>4</v>
      </c>
      <c r="K6" s="14" t="s">
        <v>5</v>
      </c>
      <c r="L6" s="14" t="s">
        <v>4</v>
      </c>
      <c r="M6" s="18" t="s">
        <v>5</v>
      </c>
      <c r="N6" s="15" t="s">
        <v>4</v>
      </c>
      <c r="O6" s="18" t="s">
        <v>5</v>
      </c>
      <c r="P6" s="15" t="s">
        <v>4</v>
      </c>
      <c r="Q6" s="18" t="s">
        <v>5</v>
      </c>
      <c r="R6" s="153"/>
    </row>
    <row r="7" spans="1:18" ht="17.100000000000001" customHeight="1" x14ac:dyDescent="0.15">
      <c r="B7" s="21"/>
      <c r="C7" s="22"/>
      <c r="D7" s="23"/>
      <c r="E7" s="23"/>
      <c r="F7" s="23"/>
      <c r="G7" s="23"/>
      <c r="H7" s="23"/>
      <c r="I7" s="25"/>
      <c r="J7" s="26"/>
      <c r="K7" s="23"/>
      <c r="L7" s="23"/>
      <c r="M7" s="24"/>
      <c r="N7" s="3"/>
      <c r="O7" s="24"/>
      <c r="P7" s="3"/>
      <c r="Q7" s="24"/>
      <c r="R7" s="153"/>
    </row>
    <row r="8" spans="1:18" ht="30" customHeight="1" x14ac:dyDescent="0.15">
      <c r="B8" s="27" t="s">
        <v>81</v>
      </c>
      <c r="C8" s="28" t="s">
        <v>6</v>
      </c>
      <c r="D8" s="94">
        <v>0</v>
      </c>
      <c r="E8" s="94">
        <v>0</v>
      </c>
      <c r="F8" s="94">
        <v>0</v>
      </c>
      <c r="G8" s="94">
        <v>0</v>
      </c>
      <c r="H8" s="94">
        <v>1</v>
      </c>
      <c r="I8" s="97">
        <v>25071</v>
      </c>
      <c r="J8" s="98">
        <v>0</v>
      </c>
      <c r="K8" s="94">
        <v>0</v>
      </c>
      <c r="L8" s="94">
        <v>0</v>
      </c>
      <c r="M8" s="95">
        <v>-300</v>
      </c>
      <c r="N8" s="96">
        <v>-1</v>
      </c>
      <c r="O8" s="95">
        <v>-34689</v>
      </c>
      <c r="P8" s="96">
        <v>0</v>
      </c>
      <c r="Q8" s="95">
        <v>0</v>
      </c>
      <c r="R8" s="153"/>
    </row>
    <row r="9" spans="1:18" ht="30" customHeight="1" x14ac:dyDescent="0.15">
      <c r="B9" s="27" t="s">
        <v>82</v>
      </c>
      <c r="C9" s="28" t="s">
        <v>6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7">
        <v>-31619</v>
      </c>
      <c r="J9" s="98">
        <v>0</v>
      </c>
      <c r="K9" s="94">
        <v>0</v>
      </c>
      <c r="L9" s="94">
        <v>0</v>
      </c>
      <c r="M9" s="95">
        <v>-33405</v>
      </c>
      <c r="N9" s="96">
        <v>0</v>
      </c>
      <c r="O9" s="95">
        <v>-954</v>
      </c>
      <c r="P9" s="96">
        <v>10</v>
      </c>
      <c r="Q9" s="95">
        <v>526833</v>
      </c>
      <c r="R9" s="153"/>
    </row>
    <row r="10" spans="1:18" ht="30" customHeight="1" x14ac:dyDescent="0.15">
      <c r="B10" s="27" t="s">
        <v>83</v>
      </c>
      <c r="C10" s="28" t="s">
        <v>6</v>
      </c>
      <c r="D10" s="29">
        <f>SUM(D11:D12)</f>
        <v>0</v>
      </c>
      <c r="E10" s="29">
        <f t="shared" ref="E10:K10" si="0">SUM(E11:E12)</f>
        <v>0</v>
      </c>
      <c r="F10" s="29">
        <f t="shared" si="0"/>
        <v>0</v>
      </c>
      <c r="G10" s="29">
        <f t="shared" si="0"/>
        <v>-19379</v>
      </c>
      <c r="H10" s="29">
        <f t="shared" si="0"/>
        <v>0</v>
      </c>
      <c r="I10" s="32">
        <f t="shared" si="0"/>
        <v>-951</v>
      </c>
      <c r="J10" s="33">
        <f t="shared" si="0"/>
        <v>0</v>
      </c>
      <c r="K10" s="29">
        <f t="shared" si="0"/>
        <v>0</v>
      </c>
      <c r="L10" s="29">
        <f t="shared" ref="L10:Q10" si="1">SUM(L11:L12)</f>
        <v>0</v>
      </c>
      <c r="M10" s="30">
        <f t="shared" si="1"/>
        <v>-16204</v>
      </c>
      <c r="N10" s="31">
        <f t="shared" si="1"/>
        <v>0</v>
      </c>
      <c r="O10" s="30">
        <f t="shared" si="1"/>
        <v>-1724</v>
      </c>
      <c r="P10" s="31">
        <f t="shared" si="1"/>
        <v>0</v>
      </c>
      <c r="Q10" s="30">
        <f t="shared" si="1"/>
        <v>-395</v>
      </c>
      <c r="R10" s="153"/>
    </row>
    <row r="11" spans="1:18" ht="30" customHeight="1" x14ac:dyDescent="0.15">
      <c r="A11" s="6"/>
      <c r="B11" s="34" t="s">
        <v>29</v>
      </c>
      <c r="C11" s="28" t="s">
        <v>7</v>
      </c>
      <c r="D11" s="29">
        <f>SUM(D13:D32)</f>
        <v>0</v>
      </c>
      <c r="E11" s="29">
        <f t="shared" ref="E11:K11" si="2">SUM(E13:E32)</f>
        <v>0</v>
      </c>
      <c r="F11" s="29">
        <f t="shared" si="2"/>
        <v>0</v>
      </c>
      <c r="G11" s="29">
        <f t="shared" si="2"/>
        <v>-19379</v>
      </c>
      <c r="H11" s="29">
        <f t="shared" si="2"/>
        <v>0</v>
      </c>
      <c r="I11" s="32">
        <f t="shared" si="2"/>
        <v>-951</v>
      </c>
      <c r="J11" s="33">
        <f t="shared" si="2"/>
        <v>0</v>
      </c>
      <c r="K11" s="29">
        <f t="shared" si="2"/>
        <v>0</v>
      </c>
      <c r="L11" s="29">
        <f t="shared" ref="L11:Q11" si="3">SUM(L13:L32)</f>
        <v>0</v>
      </c>
      <c r="M11" s="30">
        <f t="shared" si="3"/>
        <v>-16204</v>
      </c>
      <c r="N11" s="31">
        <f t="shared" si="3"/>
        <v>0</v>
      </c>
      <c r="O11" s="30">
        <f t="shared" si="3"/>
        <v>-1724</v>
      </c>
      <c r="P11" s="31">
        <f t="shared" si="3"/>
        <v>0</v>
      </c>
      <c r="Q11" s="30">
        <f t="shared" si="3"/>
        <v>-395</v>
      </c>
      <c r="R11" s="153"/>
    </row>
    <row r="12" spans="1:18" ht="30" customHeight="1" x14ac:dyDescent="0.15">
      <c r="B12" s="35" t="s">
        <v>8</v>
      </c>
      <c r="C12" s="36" t="s">
        <v>7</v>
      </c>
      <c r="D12" s="37" t="s">
        <v>22</v>
      </c>
      <c r="E12" s="37" t="s">
        <v>22</v>
      </c>
      <c r="F12" s="37" t="s">
        <v>22</v>
      </c>
      <c r="G12" s="37" t="s">
        <v>22</v>
      </c>
      <c r="H12" s="37" t="s">
        <v>22</v>
      </c>
      <c r="I12" s="40" t="s">
        <v>22</v>
      </c>
      <c r="J12" s="41" t="s">
        <v>22</v>
      </c>
      <c r="K12" s="37" t="s">
        <v>22</v>
      </c>
      <c r="L12" s="37" t="s">
        <v>22</v>
      </c>
      <c r="M12" s="38" t="s">
        <v>22</v>
      </c>
      <c r="N12" s="39" t="s">
        <v>22</v>
      </c>
      <c r="O12" s="38" t="s">
        <v>22</v>
      </c>
      <c r="P12" s="39" t="s">
        <v>22</v>
      </c>
      <c r="Q12" s="38" t="s">
        <v>22</v>
      </c>
      <c r="R12" s="154"/>
    </row>
    <row r="13" spans="1:18" ht="30" customHeight="1" x14ac:dyDescent="0.15">
      <c r="B13" s="42">
        <v>41001</v>
      </c>
      <c r="C13" s="43" t="s">
        <v>9</v>
      </c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35">
        <v>0</v>
      </c>
      <c r="J13" s="105">
        <v>0</v>
      </c>
      <c r="K13" s="100">
        <v>0</v>
      </c>
      <c r="L13" s="99">
        <v>0</v>
      </c>
      <c r="M13" s="99">
        <v>-510</v>
      </c>
      <c r="N13" s="100">
        <v>0</v>
      </c>
      <c r="O13" s="99">
        <v>0</v>
      </c>
      <c r="P13" s="100">
        <v>0</v>
      </c>
      <c r="Q13" s="99">
        <v>0</v>
      </c>
      <c r="R13" s="45" t="s">
        <v>57</v>
      </c>
    </row>
    <row r="14" spans="1:18" ht="30" customHeight="1" x14ac:dyDescent="0.15">
      <c r="B14" s="46">
        <v>41002</v>
      </c>
      <c r="C14" s="47" t="s">
        <v>23</v>
      </c>
      <c r="D14" s="106">
        <v>0</v>
      </c>
      <c r="E14" s="106">
        <v>0</v>
      </c>
      <c r="F14" s="106">
        <v>0</v>
      </c>
      <c r="G14" s="100">
        <v>-19379</v>
      </c>
      <c r="H14" s="106">
        <v>0</v>
      </c>
      <c r="I14" s="136">
        <v>-951</v>
      </c>
      <c r="J14" s="111">
        <v>0</v>
      </c>
      <c r="K14" s="100">
        <v>0</v>
      </c>
      <c r="L14" s="106">
        <v>0</v>
      </c>
      <c r="M14" s="106">
        <v>-1920</v>
      </c>
      <c r="N14" s="100">
        <v>0</v>
      </c>
      <c r="O14" s="106">
        <v>-75</v>
      </c>
      <c r="P14" s="100">
        <v>0</v>
      </c>
      <c r="Q14" s="106">
        <v>0</v>
      </c>
      <c r="R14" s="49" t="s">
        <v>58</v>
      </c>
    </row>
    <row r="15" spans="1:18" ht="30" customHeight="1" x14ac:dyDescent="0.15">
      <c r="B15" s="46">
        <v>41003</v>
      </c>
      <c r="C15" s="47" t="s">
        <v>24</v>
      </c>
      <c r="D15" s="106">
        <v>0</v>
      </c>
      <c r="E15" s="106">
        <v>0</v>
      </c>
      <c r="F15" s="106">
        <v>0</v>
      </c>
      <c r="G15" s="100">
        <v>0</v>
      </c>
      <c r="H15" s="106">
        <v>0</v>
      </c>
      <c r="I15" s="136">
        <v>0</v>
      </c>
      <c r="J15" s="111">
        <v>0</v>
      </c>
      <c r="K15" s="100">
        <v>0</v>
      </c>
      <c r="L15" s="106">
        <v>0</v>
      </c>
      <c r="M15" s="106">
        <v>0</v>
      </c>
      <c r="N15" s="100">
        <v>0</v>
      </c>
      <c r="O15" s="106">
        <v>0</v>
      </c>
      <c r="P15" s="100">
        <v>0</v>
      </c>
      <c r="Q15" s="106">
        <v>0</v>
      </c>
      <c r="R15" s="49" t="s">
        <v>59</v>
      </c>
    </row>
    <row r="16" spans="1:18" ht="30" customHeight="1" x14ac:dyDescent="0.15">
      <c r="B16" s="46">
        <v>41004</v>
      </c>
      <c r="C16" s="47" t="s">
        <v>25</v>
      </c>
      <c r="D16" s="106">
        <v>0</v>
      </c>
      <c r="E16" s="106">
        <v>0</v>
      </c>
      <c r="F16" s="106">
        <v>0</v>
      </c>
      <c r="G16" s="100">
        <v>0</v>
      </c>
      <c r="H16" s="106">
        <v>0</v>
      </c>
      <c r="I16" s="136">
        <v>0</v>
      </c>
      <c r="J16" s="111">
        <v>0</v>
      </c>
      <c r="K16" s="100">
        <v>0</v>
      </c>
      <c r="L16" s="106">
        <v>0</v>
      </c>
      <c r="M16" s="106">
        <v>0</v>
      </c>
      <c r="N16" s="100">
        <v>0</v>
      </c>
      <c r="O16" s="106">
        <v>0</v>
      </c>
      <c r="P16" s="100">
        <v>0</v>
      </c>
      <c r="Q16" s="106">
        <v>0</v>
      </c>
      <c r="R16" s="49" t="s">
        <v>60</v>
      </c>
    </row>
    <row r="17" spans="2:18" ht="30" customHeight="1" x14ac:dyDescent="0.15">
      <c r="B17" s="46">
        <v>41005</v>
      </c>
      <c r="C17" s="47" t="s">
        <v>26</v>
      </c>
      <c r="D17" s="106">
        <v>0</v>
      </c>
      <c r="E17" s="106">
        <v>0</v>
      </c>
      <c r="F17" s="106">
        <v>0</v>
      </c>
      <c r="G17" s="100">
        <v>0</v>
      </c>
      <c r="H17" s="106">
        <v>0</v>
      </c>
      <c r="I17" s="136">
        <v>0</v>
      </c>
      <c r="J17" s="111">
        <v>0</v>
      </c>
      <c r="K17" s="100">
        <v>0</v>
      </c>
      <c r="L17" s="106">
        <v>0</v>
      </c>
      <c r="M17" s="106">
        <v>-684</v>
      </c>
      <c r="N17" s="100">
        <v>0</v>
      </c>
      <c r="O17" s="106">
        <v>0</v>
      </c>
      <c r="P17" s="100">
        <v>0</v>
      </c>
      <c r="Q17" s="106">
        <v>-395</v>
      </c>
      <c r="R17" s="49" t="s">
        <v>61</v>
      </c>
    </row>
    <row r="18" spans="2:18" ht="30" customHeight="1" x14ac:dyDescent="0.15">
      <c r="B18" s="46">
        <v>41006</v>
      </c>
      <c r="C18" s="28" t="s">
        <v>27</v>
      </c>
      <c r="D18" s="106">
        <v>0</v>
      </c>
      <c r="E18" s="106">
        <v>0</v>
      </c>
      <c r="F18" s="106">
        <v>0</v>
      </c>
      <c r="G18" s="100">
        <v>0</v>
      </c>
      <c r="H18" s="106">
        <v>0</v>
      </c>
      <c r="I18" s="136">
        <v>0</v>
      </c>
      <c r="J18" s="111">
        <v>0</v>
      </c>
      <c r="K18" s="100">
        <v>0</v>
      </c>
      <c r="L18" s="106">
        <v>0</v>
      </c>
      <c r="M18" s="106">
        <v>0</v>
      </c>
      <c r="N18" s="100">
        <v>0</v>
      </c>
      <c r="O18" s="106">
        <v>0</v>
      </c>
      <c r="P18" s="100">
        <v>0</v>
      </c>
      <c r="Q18" s="106">
        <v>0</v>
      </c>
      <c r="R18" s="49" t="s">
        <v>62</v>
      </c>
    </row>
    <row r="19" spans="2:18" ht="30" customHeight="1" x14ac:dyDescent="0.15">
      <c r="B19" s="46">
        <v>41007</v>
      </c>
      <c r="C19" s="47" t="s">
        <v>28</v>
      </c>
      <c r="D19" s="106">
        <v>0</v>
      </c>
      <c r="E19" s="106">
        <v>0</v>
      </c>
      <c r="F19" s="106">
        <v>0</v>
      </c>
      <c r="G19" s="100">
        <v>0</v>
      </c>
      <c r="H19" s="106">
        <v>0</v>
      </c>
      <c r="I19" s="136">
        <v>0</v>
      </c>
      <c r="J19" s="111">
        <v>0</v>
      </c>
      <c r="K19" s="100">
        <v>0</v>
      </c>
      <c r="L19" s="106">
        <v>0</v>
      </c>
      <c r="M19" s="106">
        <v>0</v>
      </c>
      <c r="N19" s="100">
        <v>0</v>
      </c>
      <c r="O19" s="106">
        <v>0</v>
      </c>
      <c r="P19" s="100">
        <v>0</v>
      </c>
      <c r="Q19" s="106">
        <v>0</v>
      </c>
      <c r="R19" s="49" t="s">
        <v>63</v>
      </c>
    </row>
    <row r="20" spans="2:18" ht="30" customHeight="1" x14ac:dyDescent="0.15">
      <c r="B20" s="46">
        <v>41025</v>
      </c>
      <c r="C20" s="47" t="s">
        <v>30</v>
      </c>
      <c r="D20" s="106">
        <v>0</v>
      </c>
      <c r="E20" s="106">
        <v>0</v>
      </c>
      <c r="F20" s="106">
        <v>0</v>
      </c>
      <c r="G20" s="100">
        <v>0</v>
      </c>
      <c r="H20" s="106">
        <v>0</v>
      </c>
      <c r="I20" s="136">
        <v>0</v>
      </c>
      <c r="J20" s="111">
        <v>0</v>
      </c>
      <c r="K20" s="100">
        <v>0</v>
      </c>
      <c r="L20" s="106">
        <v>0</v>
      </c>
      <c r="M20" s="106">
        <v>0</v>
      </c>
      <c r="N20" s="100">
        <v>0</v>
      </c>
      <c r="O20" s="106">
        <v>0</v>
      </c>
      <c r="P20" s="100">
        <v>0</v>
      </c>
      <c r="Q20" s="106">
        <v>0</v>
      </c>
      <c r="R20" s="49" t="s">
        <v>64</v>
      </c>
    </row>
    <row r="21" spans="2:18" ht="30" customHeight="1" x14ac:dyDescent="0.15">
      <c r="B21" s="46">
        <v>41048</v>
      </c>
      <c r="C21" s="47" t="s">
        <v>31</v>
      </c>
      <c r="D21" s="106">
        <v>0</v>
      </c>
      <c r="E21" s="106">
        <v>0</v>
      </c>
      <c r="F21" s="106">
        <v>0</v>
      </c>
      <c r="G21" s="100">
        <v>0</v>
      </c>
      <c r="H21" s="106">
        <v>0</v>
      </c>
      <c r="I21" s="136">
        <v>0</v>
      </c>
      <c r="J21" s="111">
        <v>0</v>
      </c>
      <c r="K21" s="100">
        <v>0</v>
      </c>
      <c r="L21" s="106">
        <v>0</v>
      </c>
      <c r="M21" s="106">
        <v>0</v>
      </c>
      <c r="N21" s="100">
        <v>0</v>
      </c>
      <c r="O21" s="106">
        <v>0</v>
      </c>
      <c r="P21" s="100">
        <v>0</v>
      </c>
      <c r="Q21" s="106">
        <v>0</v>
      </c>
      <c r="R21" s="49" t="s">
        <v>65</v>
      </c>
    </row>
    <row r="22" spans="2:18" ht="30" customHeight="1" x14ac:dyDescent="0.15">
      <c r="B22" s="46">
        <v>41014</v>
      </c>
      <c r="C22" s="47" t="s">
        <v>32</v>
      </c>
      <c r="D22" s="106">
        <v>0</v>
      </c>
      <c r="E22" s="106">
        <v>0</v>
      </c>
      <c r="F22" s="106">
        <v>0</v>
      </c>
      <c r="G22" s="100">
        <v>0</v>
      </c>
      <c r="H22" s="106">
        <v>0</v>
      </c>
      <c r="I22" s="136">
        <v>0</v>
      </c>
      <c r="J22" s="111">
        <v>0</v>
      </c>
      <c r="K22" s="100">
        <v>0</v>
      </c>
      <c r="L22" s="106">
        <v>0</v>
      </c>
      <c r="M22" s="106">
        <v>-2424</v>
      </c>
      <c r="N22" s="100">
        <v>0</v>
      </c>
      <c r="O22" s="106">
        <v>0</v>
      </c>
      <c r="P22" s="100">
        <v>0</v>
      </c>
      <c r="Q22" s="106">
        <v>0</v>
      </c>
      <c r="R22" s="49" t="s">
        <v>66</v>
      </c>
    </row>
    <row r="23" spans="2:18" ht="30" customHeight="1" x14ac:dyDescent="0.15">
      <c r="B23" s="46">
        <v>41016</v>
      </c>
      <c r="C23" s="47" t="s">
        <v>33</v>
      </c>
      <c r="D23" s="106">
        <v>0</v>
      </c>
      <c r="E23" s="106">
        <v>0</v>
      </c>
      <c r="F23" s="106">
        <v>0</v>
      </c>
      <c r="G23" s="100">
        <v>0</v>
      </c>
      <c r="H23" s="106">
        <v>0</v>
      </c>
      <c r="I23" s="136">
        <v>0</v>
      </c>
      <c r="J23" s="111">
        <v>0</v>
      </c>
      <c r="K23" s="100">
        <v>0</v>
      </c>
      <c r="L23" s="106">
        <v>0</v>
      </c>
      <c r="M23" s="106">
        <v>0</v>
      </c>
      <c r="N23" s="100">
        <v>0</v>
      </c>
      <c r="O23" s="106">
        <v>-924</v>
      </c>
      <c r="P23" s="100">
        <v>0</v>
      </c>
      <c r="Q23" s="106">
        <v>0</v>
      </c>
      <c r="R23" s="49" t="s">
        <v>67</v>
      </c>
    </row>
    <row r="24" spans="2:18" ht="30" customHeight="1" x14ac:dyDescent="0.15">
      <c r="B24" s="46">
        <v>41020</v>
      </c>
      <c r="C24" s="47" t="s">
        <v>10</v>
      </c>
      <c r="D24" s="106">
        <v>0</v>
      </c>
      <c r="E24" s="106">
        <v>0</v>
      </c>
      <c r="F24" s="106">
        <v>0</v>
      </c>
      <c r="G24" s="100">
        <v>0</v>
      </c>
      <c r="H24" s="106">
        <v>0</v>
      </c>
      <c r="I24" s="136">
        <v>0</v>
      </c>
      <c r="J24" s="111">
        <v>0</v>
      </c>
      <c r="K24" s="100">
        <v>0</v>
      </c>
      <c r="L24" s="106">
        <v>0</v>
      </c>
      <c r="M24" s="106">
        <v>-3252</v>
      </c>
      <c r="N24" s="100">
        <v>0</v>
      </c>
      <c r="O24" s="106">
        <v>0</v>
      </c>
      <c r="P24" s="100">
        <v>0</v>
      </c>
      <c r="Q24" s="106">
        <v>0</v>
      </c>
      <c r="R24" s="49" t="s">
        <v>68</v>
      </c>
    </row>
    <row r="25" spans="2:18" ht="30" customHeight="1" x14ac:dyDescent="0.15">
      <c r="B25" s="46">
        <v>41024</v>
      </c>
      <c r="C25" s="47" t="s">
        <v>11</v>
      </c>
      <c r="D25" s="106">
        <v>0</v>
      </c>
      <c r="E25" s="106">
        <v>0</v>
      </c>
      <c r="F25" s="106">
        <v>0</v>
      </c>
      <c r="G25" s="100">
        <v>0</v>
      </c>
      <c r="H25" s="106">
        <v>0</v>
      </c>
      <c r="I25" s="136">
        <v>0</v>
      </c>
      <c r="J25" s="111">
        <v>0</v>
      </c>
      <c r="K25" s="100">
        <v>0</v>
      </c>
      <c r="L25" s="106">
        <v>0</v>
      </c>
      <c r="M25" s="106">
        <v>-4086</v>
      </c>
      <c r="N25" s="100">
        <v>0</v>
      </c>
      <c r="O25" s="106">
        <v>0</v>
      </c>
      <c r="P25" s="100">
        <v>0</v>
      </c>
      <c r="Q25" s="106">
        <v>0</v>
      </c>
      <c r="R25" s="49" t="s">
        <v>69</v>
      </c>
    </row>
    <row r="26" spans="2:18" ht="30" customHeight="1" x14ac:dyDescent="0.15">
      <c r="B26" s="46">
        <v>41021</v>
      </c>
      <c r="C26" s="47" t="s">
        <v>34</v>
      </c>
      <c r="D26" s="106">
        <v>0</v>
      </c>
      <c r="E26" s="106">
        <v>0</v>
      </c>
      <c r="F26" s="106">
        <v>0</v>
      </c>
      <c r="G26" s="100">
        <v>0</v>
      </c>
      <c r="H26" s="106">
        <v>0</v>
      </c>
      <c r="I26" s="136">
        <v>0</v>
      </c>
      <c r="J26" s="111">
        <v>0</v>
      </c>
      <c r="K26" s="100">
        <v>0</v>
      </c>
      <c r="L26" s="106">
        <v>0</v>
      </c>
      <c r="M26" s="106">
        <v>-3328</v>
      </c>
      <c r="N26" s="100">
        <v>0</v>
      </c>
      <c r="O26" s="106">
        <v>-725</v>
      </c>
      <c r="P26" s="100">
        <v>0</v>
      </c>
      <c r="Q26" s="106">
        <v>0</v>
      </c>
      <c r="R26" s="49" t="s">
        <v>70</v>
      </c>
    </row>
    <row r="27" spans="2:18" ht="30" customHeight="1" x14ac:dyDescent="0.15">
      <c r="B27" s="46">
        <v>41035</v>
      </c>
      <c r="C27" s="47" t="s">
        <v>12</v>
      </c>
      <c r="D27" s="106">
        <v>0</v>
      </c>
      <c r="E27" s="106">
        <v>0</v>
      </c>
      <c r="F27" s="106">
        <v>0</v>
      </c>
      <c r="G27" s="100">
        <v>0</v>
      </c>
      <c r="H27" s="106">
        <v>0</v>
      </c>
      <c r="I27" s="136">
        <v>0</v>
      </c>
      <c r="J27" s="111">
        <v>0</v>
      </c>
      <c r="K27" s="100">
        <v>0</v>
      </c>
      <c r="L27" s="106">
        <v>0</v>
      </c>
      <c r="M27" s="106">
        <v>0</v>
      </c>
      <c r="N27" s="100">
        <v>0</v>
      </c>
      <c r="O27" s="106">
        <v>0</v>
      </c>
      <c r="P27" s="100">
        <v>0</v>
      </c>
      <c r="Q27" s="106">
        <v>0</v>
      </c>
      <c r="R27" s="49" t="s">
        <v>71</v>
      </c>
    </row>
    <row r="28" spans="2:18" ht="30" customHeight="1" x14ac:dyDescent="0.15">
      <c r="B28" s="46">
        <v>41038</v>
      </c>
      <c r="C28" s="47" t="s">
        <v>13</v>
      </c>
      <c r="D28" s="106">
        <v>0</v>
      </c>
      <c r="E28" s="112">
        <v>0</v>
      </c>
      <c r="F28" s="112">
        <v>0</v>
      </c>
      <c r="G28" s="100">
        <v>0</v>
      </c>
      <c r="H28" s="106">
        <v>0</v>
      </c>
      <c r="I28" s="136">
        <v>0</v>
      </c>
      <c r="J28" s="111">
        <v>0</v>
      </c>
      <c r="K28" s="112">
        <v>0</v>
      </c>
      <c r="L28" s="112">
        <v>0</v>
      </c>
      <c r="M28" s="112">
        <v>0</v>
      </c>
      <c r="N28" s="112">
        <v>0</v>
      </c>
      <c r="O28" s="106">
        <v>0</v>
      </c>
      <c r="P28" s="100">
        <v>0</v>
      </c>
      <c r="Q28" s="106">
        <v>0</v>
      </c>
      <c r="R28" s="49" t="s">
        <v>72</v>
      </c>
    </row>
    <row r="29" spans="2:18" ht="30" customHeight="1" x14ac:dyDescent="0.15">
      <c r="B29" s="46">
        <v>41042</v>
      </c>
      <c r="C29" s="47" t="s">
        <v>14</v>
      </c>
      <c r="D29" s="106">
        <v>0</v>
      </c>
      <c r="E29" s="112">
        <v>0</v>
      </c>
      <c r="F29" s="112">
        <v>0</v>
      </c>
      <c r="G29" s="100">
        <v>0</v>
      </c>
      <c r="H29" s="106">
        <v>0</v>
      </c>
      <c r="I29" s="136">
        <v>0</v>
      </c>
      <c r="J29" s="111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06">
        <v>0</v>
      </c>
      <c r="R29" s="49" t="s">
        <v>73</v>
      </c>
    </row>
    <row r="30" spans="2:18" ht="30" customHeight="1" x14ac:dyDescent="0.15">
      <c r="B30" s="46">
        <v>41043</v>
      </c>
      <c r="C30" s="47" t="s">
        <v>15</v>
      </c>
      <c r="D30" s="106">
        <v>0</v>
      </c>
      <c r="E30" s="112">
        <v>0</v>
      </c>
      <c r="F30" s="112">
        <v>0</v>
      </c>
      <c r="G30" s="100">
        <v>0</v>
      </c>
      <c r="H30" s="106">
        <v>0</v>
      </c>
      <c r="I30" s="136">
        <v>0</v>
      </c>
      <c r="J30" s="111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00">
        <v>0</v>
      </c>
      <c r="R30" s="49" t="s">
        <v>74</v>
      </c>
    </row>
    <row r="31" spans="2:18" ht="30" customHeight="1" x14ac:dyDescent="0.15">
      <c r="B31" s="46">
        <v>41044</v>
      </c>
      <c r="C31" s="47" t="s">
        <v>16</v>
      </c>
      <c r="D31" s="106">
        <v>0</v>
      </c>
      <c r="E31" s="112">
        <v>0</v>
      </c>
      <c r="F31" s="112">
        <v>0</v>
      </c>
      <c r="G31" s="100">
        <v>0</v>
      </c>
      <c r="H31" s="106">
        <v>0</v>
      </c>
      <c r="I31" s="136">
        <v>0</v>
      </c>
      <c r="J31" s="111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00">
        <v>0</v>
      </c>
      <c r="R31" s="49" t="s">
        <v>75</v>
      </c>
    </row>
    <row r="32" spans="2:18" ht="30" customHeight="1" x14ac:dyDescent="0.15">
      <c r="B32" s="50">
        <v>41047</v>
      </c>
      <c r="C32" s="51" t="s">
        <v>17</v>
      </c>
      <c r="D32" s="113">
        <v>0</v>
      </c>
      <c r="E32" s="113">
        <v>0</v>
      </c>
      <c r="F32" s="112">
        <v>0</v>
      </c>
      <c r="G32" s="113">
        <v>0</v>
      </c>
      <c r="H32" s="113">
        <v>0</v>
      </c>
      <c r="I32" s="137">
        <v>0</v>
      </c>
      <c r="J32" s="118">
        <v>0</v>
      </c>
      <c r="K32" s="113">
        <v>0</v>
      </c>
      <c r="L32" s="112">
        <v>0</v>
      </c>
      <c r="M32" s="112">
        <v>0</v>
      </c>
      <c r="N32" s="113">
        <v>0</v>
      </c>
      <c r="O32" s="112">
        <v>0</v>
      </c>
      <c r="P32" s="112">
        <v>0</v>
      </c>
      <c r="Q32" s="100">
        <v>0</v>
      </c>
      <c r="R32" s="53" t="s">
        <v>76</v>
      </c>
    </row>
    <row r="33" spans="2:23" ht="30" customHeight="1" x14ac:dyDescent="0.15">
      <c r="B33" s="46">
        <v>41301</v>
      </c>
      <c r="C33" s="28" t="s">
        <v>18</v>
      </c>
      <c r="D33" s="54" t="s">
        <v>22</v>
      </c>
      <c r="E33" s="90" t="s">
        <v>22</v>
      </c>
      <c r="F33" s="54" t="s">
        <v>22</v>
      </c>
      <c r="G33" s="55" t="s">
        <v>22</v>
      </c>
      <c r="H33" s="55" t="s">
        <v>22</v>
      </c>
      <c r="I33" s="91" t="s">
        <v>22</v>
      </c>
      <c r="J33" s="92" t="s">
        <v>22</v>
      </c>
      <c r="K33" s="55" t="s">
        <v>22</v>
      </c>
      <c r="L33" s="54" t="s">
        <v>22</v>
      </c>
      <c r="M33" s="54" t="s">
        <v>22</v>
      </c>
      <c r="N33" s="57" t="s">
        <v>22</v>
      </c>
      <c r="O33" s="54" t="s">
        <v>22</v>
      </c>
      <c r="P33" s="54" t="s">
        <v>22</v>
      </c>
      <c r="Q33" s="54" t="s">
        <v>22</v>
      </c>
      <c r="R33" s="49" t="s">
        <v>77</v>
      </c>
    </row>
    <row r="34" spans="2:23" ht="30" customHeight="1" x14ac:dyDescent="0.15">
      <c r="B34" s="46">
        <v>41302</v>
      </c>
      <c r="C34" s="28" t="s">
        <v>19</v>
      </c>
      <c r="D34" s="56" t="s">
        <v>47</v>
      </c>
      <c r="E34" s="55" t="s">
        <v>22</v>
      </c>
      <c r="F34" s="55" t="s">
        <v>22</v>
      </c>
      <c r="G34" s="55" t="s">
        <v>22</v>
      </c>
      <c r="H34" s="55" t="s">
        <v>22</v>
      </c>
      <c r="I34" s="58" t="s">
        <v>22</v>
      </c>
      <c r="J34" s="138" t="s">
        <v>22</v>
      </c>
      <c r="K34" s="55" t="s">
        <v>22</v>
      </c>
      <c r="L34" s="55" t="s">
        <v>22</v>
      </c>
      <c r="M34" s="56" t="s">
        <v>22</v>
      </c>
      <c r="N34" s="57" t="s">
        <v>22</v>
      </c>
      <c r="O34" s="56" t="s">
        <v>22</v>
      </c>
      <c r="P34" s="57" t="s">
        <v>22</v>
      </c>
      <c r="Q34" s="56" t="s">
        <v>22</v>
      </c>
      <c r="R34" s="49" t="s">
        <v>78</v>
      </c>
    </row>
    <row r="35" spans="2:23" ht="30" customHeight="1" thickBot="1" x14ac:dyDescent="0.2">
      <c r="B35" s="60">
        <v>41303</v>
      </c>
      <c r="C35" s="61" t="s">
        <v>20</v>
      </c>
      <c r="D35" s="62" t="s">
        <v>47</v>
      </c>
      <c r="E35" s="63" t="s">
        <v>22</v>
      </c>
      <c r="F35" s="63" t="s">
        <v>22</v>
      </c>
      <c r="G35" s="63" t="s">
        <v>22</v>
      </c>
      <c r="H35" s="63" t="s">
        <v>22</v>
      </c>
      <c r="I35" s="65" t="s">
        <v>22</v>
      </c>
      <c r="J35" s="93" t="s">
        <v>22</v>
      </c>
      <c r="K35" s="63" t="s">
        <v>22</v>
      </c>
      <c r="L35" s="63" t="s">
        <v>22</v>
      </c>
      <c r="M35" s="62" t="s">
        <v>22</v>
      </c>
      <c r="N35" s="64" t="s">
        <v>22</v>
      </c>
      <c r="O35" s="62" t="s">
        <v>22</v>
      </c>
      <c r="P35" s="64" t="s">
        <v>22</v>
      </c>
      <c r="Q35" s="62" t="s">
        <v>22</v>
      </c>
      <c r="R35" s="66" t="s">
        <v>79</v>
      </c>
    </row>
    <row r="36" spans="2:23" ht="17.100000000000001" customHeight="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S36" s="4"/>
      <c r="T36" s="4"/>
      <c r="U36" s="5"/>
      <c r="V36" s="5"/>
      <c r="W36" s="5"/>
    </row>
    <row r="37" spans="2:23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S37" s="4"/>
      <c r="T37" s="4"/>
      <c r="U37" s="5"/>
      <c r="V37" s="5"/>
      <c r="W37" s="5"/>
    </row>
    <row r="38" spans="2:23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S38" s="4"/>
      <c r="T38" s="4"/>
      <c r="U38" s="5"/>
      <c r="V38" s="5"/>
      <c r="W38" s="5"/>
    </row>
    <row r="39" spans="2:23" ht="17.100000000000001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S39" s="4"/>
      <c r="T39" s="4"/>
      <c r="U39" s="5"/>
      <c r="V39" s="5"/>
      <c r="W39" s="5"/>
    </row>
    <row r="40" spans="2:23" ht="17.100000000000001" customHeight="1" x14ac:dyDescent="0.2">
      <c r="S40" s="6"/>
      <c r="T40" s="6"/>
    </row>
    <row r="41" spans="2:23" ht="17.100000000000001" customHeight="1" x14ac:dyDescent="0.2">
      <c r="S41" s="6"/>
      <c r="T41" s="6"/>
    </row>
    <row r="42" spans="2:23" ht="17.100000000000001" customHeight="1" x14ac:dyDescent="0.2">
      <c r="S42" s="6"/>
      <c r="T42" s="6"/>
    </row>
    <row r="43" spans="2:23" ht="17.100000000000001" customHeight="1" x14ac:dyDescent="0.2">
      <c r="S43" s="6"/>
      <c r="T43" s="6"/>
    </row>
    <row r="44" spans="2:23" ht="17.100000000000001" customHeight="1" x14ac:dyDescent="0.2">
      <c r="S44" s="6"/>
      <c r="T44" s="6"/>
    </row>
    <row r="45" spans="2:23" ht="17.100000000000001" customHeight="1" x14ac:dyDescent="0.2">
      <c r="S45" s="6"/>
      <c r="T45" s="6"/>
    </row>
    <row r="46" spans="2:23" ht="17.100000000000001" customHeight="1" x14ac:dyDescent="0.2">
      <c r="S46" s="6"/>
      <c r="T46" s="6"/>
    </row>
    <row r="47" spans="2:23" ht="17.100000000000001" customHeight="1" x14ac:dyDescent="0.2">
      <c r="S47" s="6"/>
      <c r="T47" s="6"/>
    </row>
    <row r="48" spans="2:23" ht="17.100000000000001" customHeight="1" x14ac:dyDescent="0.2">
      <c r="S48" s="6"/>
      <c r="T48" s="6"/>
    </row>
    <row r="49" spans="19:20" ht="17.100000000000001" customHeight="1" x14ac:dyDescent="0.2">
      <c r="S49" s="6"/>
      <c r="T49" s="6"/>
    </row>
    <row r="50" spans="19:20" ht="17.100000000000001" customHeight="1" x14ac:dyDescent="0.2">
      <c r="S50" s="6"/>
      <c r="T50" s="6"/>
    </row>
  </sheetData>
  <mergeCells count="14">
    <mergeCell ref="B1:I1"/>
    <mergeCell ref="B2:B6"/>
    <mergeCell ref="C2:C6"/>
    <mergeCell ref="D2:G2"/>
    <mergeCell ref="D3:E4"/>
    <mergeCell ref="F3:G4"/>
    <mergeCell ref="H3:I4"/>
    <mergeCell ref="H2:I2"/>
    <mergeCell ref="J2:O2"/>
    <mergeCell ref="L3:M4"/>
    <mergeCell ref="N3:O4"/>
    <mergeCell ref="P2:Q4"/>
    <mergeCell ref="R2:R12"/>
    <mergeCell ref="J3:K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P50"/>
  <sheetViews>
    <sheetView showGridLines="0" view="pageBreakPreview" zoomScale="85" zoomScaleNormal="80" zoomScaleSheetLayoutView="85" workbookViewId="0">
      <pane xSplit="3" ySplit="12" topLeftCell="D31" activePane="bottomRight" state="frozen"/>
      <selection activeCell="H41" sqref="H41"/>
      <selection pane="topRight" activeCell="H41" sqref="H41"/>
      <selection pane="bottomLeft" activeCell="H41" sqref="H41"/>
      <selection pane="bottomRight" activeCell="A37" sqref="A37:XFD38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3" width="11.33203125" style="1" customWidth="1"/>
    <col min="4" max="4" width="12.6640625" customWidth="1"/>
    <col min="5" max="5" width="17.6640625" customWidth="1"/>
    <col min="6" max="6" width="12.6640625" customWidth="1"/>
    <col min="7" max="7" width="17.6640625" customWidth="1"/>
    <col min="8" max="8" width="14.44140625" customWidth="1"/>
    <col min="9" max="9" width="12.88671875" customWidth="1"/>
    <col min="10" max="10" width="14.44140625" customWidth="1"/>
    <col min="11" max="11" width="5.6640625" customWidth="1"/>
    <col min="12" max="12" width="2.109375" style="1" customWidth="1"/>
    <col min="13" max="235" width="10.6640625" style="1" customWidth="1"/>
    <col min="236" max="16384" width="10.6640625" style="1"/>
  </cols>
  <sheetData>
    <row r="1" spans="1:11" ht="24.75" customHeight="1" thickBot="1" x14ac:dyDescent="0.25">
      <c r="B1" s="158" t="s">
        <v>44</v>
      </c>
      <c r="C1" s="159"/>
      <c r="D1" s="159"/>
      <c r="E1" s="159"/>
      <c r="F1" s="159"/>
      <c r="G1" s="159"/>
      <c r="H1" s="159"/>
      <c r="I1" s="10"/>
      <c r="J1" s="9" t="s">
        <v>55</v>
      </c>
      <c r="K1" s="8"/>
    </row>
    <row r="2" spans="1:11" ht="20.100000000000001" customHeight="1" x14ac:dyDescent="0.15">
      <c r="B2" s="200" t="s">
        <v>0</v>
      </c>
      <c r="C2" s="203" t="s">
        <v>1</v>
      </c>
      <c r="D2" s="178" t="s">
        <v>53</v>
      </c>
      <c r="E2" s="179"/>
      <c r="F2" s="67"/>
      <c r="G2" s="68"/>
      <c r="H2" s="184" t="s">
        <v>56</v>
      </c>
      <c r="I2" s="194" t="s">
        <v>40</v>
      </c>
      <c r="J2" s="195"/>
      <c r="K2" s="187" t="s">
        <v>80</v>
      </c>
    </row>
    <row r="3" spans="1:11" ht="20.100000000000001" customHeight="1" x14ac:dyDescent="0.15">
      <c r="B3" s="201"/>
      <c r="C3" s="204"/>
      <c r="D3" s="180"/>
      <c r="E3" s="181"/>
      <c r="F3" s="192" t="s">
        <v>38</v>
      </c>
      <c r="G3" s="193"/>
      <c r="H3" s="185"/>
      <c r="I3" s="196"/>
      <c r="J3" s="197"/>
      <c r="K3" s="188"/>
    </row>
    <row r="4" spans="1:11" ht="20.100000000000001" customHeight="1" x14ac:dyDescent="0.15">
      <c r="B4" s="201"/>
      <c r="C4" s="204"/>
      <c r="D4" s="182"/>
      <c r="E4" s="183"/>
      <c r="F4" s="190" t="s">
        <v>39</v>
      </c>
      <c r="G4" s="191"/>
      <c r="H4" s="185"/>
      <c r="I4" s="198"/>
      <c r="J4" s="199"/>
      <c r="K4" s="188"/>
    </row>
    <row r="5" spans="1:11" ht="20.100000000000001" customHeight="1" x14ac:dyDescent="0.15">
      <c r="B5" s="201"/>
      <c r="C5" s="204"/>
      <c r="D5" s="28" t="s">
        <v>2</v>
      </c>
      <c r="E5" s="47" t="s">
        <v>46</v>
      </c>
      <c r="F5" s="28" t="s">
        <v>2</v>
      </c>
      <c r="G5" s="47" t="s">
        <v>46</v>
      </c>
      <c r="H5" s="186"/>
      <c r="I5" s="70" t="s">
        <v>2</v>
      </c>
      <c r="J5" s="47" t="s">
        <v>41</v>
      </c>
      <c r="K5" s="188"/>
    </row>
    <row r="6" spans="1:11" ht="20.100000000000001" customHeight="1" x14ac:dyDescent="0.15">
      <c r="B6" s="202"/>
      <c r="C6" s="205"/>
      <c r="D6" s="36" t="s">
        <v>4</v>
      </c>
      <c r="E6" s="36" t="s">
        <v>5</v>
      </c>
      <c r="F6" s="36" t="s">
        <v>4</v>
      </c>
      <c r="G6" s="36" t="s">
        <v>5</v>
      </c>
      <c r="H6" s="36" t="s">
        <v>21</v>
      </c>
      <c r="I6" s="72" t="s">
        <v>4</v>
      </c>
      <c r="J6" s="71" t="s">
        <v>5</v>
      </c>
      <c r="K6" s="188"/>
    </row>
    <row r="7" spans="1:11" ht="17.100000000000001" customHeight="1" x14ac:dyDescent="0.15">
      <c r="B7" s="73"/>
      <c r="C7" s="74"/>
      <c r="D7" s="75"/>
      <c r="E7" s="75"/>
      <c r="F7" s="75"/>
      <c r="G7" s="75"/>
      <c r="H7" s="75"/>
      <c r="I7" s="76"/>
      <c r="J7" s="77"/>
      <c r="K7" s="188"/>
    </row>
    <row r="8" spans="1:11" ht="30" customHeight="1" x14ac:dyDescent="0.15">
      <c r="B8" s="27" t="s">
        <v>81</v>
      </c>
      <c r="C8" s="28" t="s">
        <v>6</v>
      </c>
      <c r="D8" s="94">
        <v>0</v>
      </c>
      <c r="E8" s="94">
        <v>-9918</v>
      </c>
      <c r="F8" s="94">
        <v>0</v>
      </c>
      <c r="G8" s="94">
        <v>-9918</v>
      </c>
      <c r="H8" s="94">
        <v>0</v>
      </c>
      <c r="I8" s="126">
        <v>2</v>
      </c>
      <c r="J8" s="127">
        <v>20114</v>
      </c>
      <c r="K8" s="188"/>
    </row>
    <row r="9" spans="1:11" ht="30" customHeight="1" x14ac:dyDescent="0.15">
      <c r="B9" s="27" t="s">
        <v>82</v>
      </c>
      <c r="C9" s="28" t="s">
        <v>6</v>
      </c>
      <c r="D9" s="94">
        <v>10</v>
      </c>
      <c r="E9" s="94">
        <v>460855</v>
      </c>
      <c r="F9" s="94">
        <v>10</v>
      </c>
      <c r="G9" s="94">
        <v>460855</v>
      </c>
      <c r="H9" s="94">
        <v>3</v>
      </c>
      <c r="I9" s="126">
        <v>0</v>
      </c>
      <c r="J9" s="127">
        <v>0</v>
      </c>
      <c r="K9" s="188"/>
    </row>
    <row r="10" spans="1:11" ht="30" customHeight="1" x14ac:dyDescent="0.15">
      <c r="B10" s="27" t="s">
        <v>83</v>
      </c>
      <c r="C10" s="28" t="s">
        <v>6</v>
      </c>
      <c r="D10" s="29">
        <f t="shared" ref="D10:J10" si="0">SUM(D11:D12)</f>
        <v>0</v>
      </c>
      <c r="E10" s="29">
        <f t="shared" si="0"/>
        <v>-38653</v>
      </c>
      <c r="F10" s="29">
        <f t="shared" si="0"/>
        <v>0</v>
      </c>
      <c r="G10" s="29">
        <f t="shared" si="0"/>
        <v>-38653</v>
      </c>
      <c r="H10" s="29">
        <f t="shared" si="0"/>
        <v>0</v>
      </c>
      <c r="I10" s="78">
        <f t="shared" si="0"/>
        <v>0</v>
      </c>
      <c r="J10" s="30">
        <f t="shared" si="0"/>
        <v>0</v>
      </c>
      <c r="K10" s="188"/>
    </row>
    <row r="11" spans="1:11" ht="30" customHeight="1" x14ac:dyDescent="0.15">
      <c r="A11" s="6"/>
      <c r="B11" s="34" t="s">
        <v>29</v>
      </c>
      <c r="C11" s="28" t="s">
        <v>7</v>
      </c>
      <c r="D11" s="29">
        <f t="shared" ref="D11:J11" si="1">SUM(D13:D32)</f>
        <v>0</v>
      </c>
      <c r="E11" s="29">
        <f t="shared" si="1"/>
        <v>-38653</v>
      </c>
      <c r="F11" s="29">
        <f t="shared" si="1"/>
        <v>0</v>
      </c>
      <c r="G11" s="29">
        <f t="shared" si="1"/>
        <v>-38653</v>
      </c>
      <c r="H11" s="29">
        <f t="shared" si="1"/>
        <v>0</v>
      </c>
      <c r="I11" s="78">
        <f t="shared" si="1"/>
        <v>0</v>
      </c>
      <c r="J11" s="30">
        <f t="shared" si="1"/>
        <v>0</v>
      </c>
      <c r="K11" s="188"/>
    </row>
    <row r="12" spans="1:11" ht="30" customHeight="1" x14ac:dyDescent="0.15">
      <c r="B12" s="35" t="s">
        <v>8</v>
      </c>
      <c r="C12" s="36" t="s">
        <v>7</v>
      </c>
      <c r="D12" s="37" t="s">
        <v>22</v>
      </c>
      <c r="E12" s="37" t="s">
        <v>22</v>
      </c>
      <c r="F12" s="37" t="s">
        <v>22</v>
      </c>
      <c r="G12" s="37" t="s">
        <v>22</v>
      </c>
      <c r="H12" s="37" t="s">
        <v>22</v>
      </c>
      <c r="I12" s="79" t="s">
        <v>22</v>
      </c>
      <c r="J12" s="38" t="s">
        <v>22</v>
      </c>
      <c r="K12" s="189"/>
    </row>
    <row r="13" spans="1:11" ht="30" customHeight="1" x14ac:dyDescent="0.15">
      <c r="B13" s="42">
        <v>41001</v>
      </c>
      <c r="C13" s="69" t="s">
        <v>9</v>
      </c>
      <c r="D13" s="80">
        <f>'１８表１'!D13+'１８表１'!F13+'１８表１'!H13+'１８表１'!J13+'１８表１'!L13+'１８表１'!N13+'１８表１'!P13</f>
        <v>0</v>
      </c>
      <c r="E13" s="80">
        <f>'１８表１'!E13+'１８表１'!G13+'１８表１'!I13+'１８表１'!K13+'１８表１'!M13+'１８表１'!O13+'１８表１'!Q13</f>
        <v>-510</v>
      </c>
      <c r="F13" s="99">
        <v>0</v>
      </c>
      <c r="G13" s="99">
        <v>-510</v>
      </c>
      <c r="H13" s="128">
        <v>0</v>
      </c>
      <c r="I13" s="129">
        <v>0</v>
      </c>
      <c r="J13" s="100">
        <v>0</v>
      </c>
      <c r="K13" s="81" t="s">
        <v>57</v>
      </c>
    </row>
    <row r="14" spans="1:11" ht="30" customHeight="1" x14ac:dyDescent="0.15">
      <c r="B14" s="46">
        <v>41002</v>
      </c>
      <c r="C14" s="47" t="s">
        <v>23</v>
      </c>
      <c r="D14" s="48">
        <f>'１８表１'!D14+'１８表１'!F14+'１８表１'!H14+'１８表１'!J14+'１８表１'!L14+'１８表１'!N14+'１８表１'!P14</f>
        <v>0</v>
      </c>
      <c r="E14" s="82">
        <f>'１８表１'!E14+'１８表１'!G14+'１８表１'!I14+'１８表１'!K14+'１８表１'!M14+'１８表１'!O14+'１８表１'!Q14</f>
        <v>-22325</v>
      </c>
      <c r="F14" s="106">
        <v>0</v>
      </c>
      <c r="G14" s="106">
        <v>-22325</v>
      </c>
      <c r="H14" s="130">
        <v>0</v>
      </c>
      <c r="I14" s="112">
        <v>0</v>
      </c>
      <c r="J14" s="100">
        <v>0</v>
      </c>
      <c r="K14" s="83" t="s">
        <v>58</v>
      </c>
    </row>
    <row r="15" spans="1:11" ht="30" customHeight="1" x14ac:dyDescent="0.15">
      <c r="B15" s="46">
        <v>41003</v>
      </c>
      <c r="C15" s="47" t="s">
        <v>24</v>
      </c>
      <c r="D15" s="48">
        <f>'１８表１'!D15+'１８表１'!F15+'１８表１'!H15+'１８表１'!J15+'１８表１'!L15+'１８表１'!N15+'１８表１'!P15</f>
        <v>0</v>
      </c>
      <c r="E15" s="82">
        <f>'１８表１'!E15+'１８表１'!G15+'１８表１'!I15+'１８表１'!K15+'１８表１'!M15+'１８表１'!O15+'１８表１'!Q15</f>
        <v>0</v>
      </c>
      <c r="F15" s="106">
        <v>0</v>
      </c>
      <c r="G15" s="106">
        <v>0</v>
      </c>
      <c r="H15" s="130">
        <v>0</v>
      </c>
      <c r="I15" s="112">
        <v>0</v>
      </c>
      <c r="J15" s="100">
        <v>0</v>
      </c>
      <c r="K15" s="83" t="s">
        <v>59</v>
      </c>
    </row>
    <row r="16" spans="1:11" ht="30" customHeight="1" x14ac:dyDescent="0.15">
      <c r="B16" s="46">
        <v>41004</v>
      </c>
      <c r="C16" s="28" t="s">
        <v>25</v>
      </c>
      <c r="D16" s="48">
        <f>'１８表１'!D16+'１８表１'!F16+'１８表１'!H16+'１８表１'!J16+'１８表１'!L16+'１８表１'!N16+'１８表１'!P16</f>
        <v>0</v>
      </c>
      <c r="E16" s="82">
        <f>'１８表１'!E16+'１８表１'!G16+'１８表１'!I16+'１８表１'!K16+'１８表１'!M16+'１８表１'!O16+'１８表１'!Q16</f>
        <v>0</v>
      </c>
      <c r="F16" s="106">
        <v>0</v>
      </c>
      <c r="G16" s="106">
        <v>0</v>
      </c>
      <c r="H16" s="130">
        <v>0</v>
      </c>
      <c r="I16" s="112">
        <v>0</v>
      </c>
      <c r="J16" s="100">
        <v>0</v>
      </c>
      <c r="K16" s="83" t="s">
        <v>60</v>
      </c>
    </row>
    <row r="17" spans="2:11" ht="30" customHeight="1" x14ac:dyDescent="0.15">
      <c r="B17" s="46">
        <v>41005</v>
      </c>
      <c r="C17" s="28" t="s">
        <v>26</v>
      </c>
      <c r="D17" s="48">
        <f>'１８表１'!D17+'１８表１'!F17+'１８表１'!H17+'１８表１'!J17+'１８表１'!L17+'１８表１'!N17+'１８表１'!P17</f>
        <v>0</v>
      </c>
      <c r="E17" s="82">
        <f>'１８表１'!E17+'１８表１'!G17+'１８表１'!I17+'１８表１'!K17+'１８表１'!M17+'１８表１'!O17+'１８表１'!Q17</f>
        <v>-1079</v>
      </c>
      <c r="F17" s="106">
        <v>0</v>
      </c>
      <c r="G17" s="106">
        <v>-1079</v>
      </c>
      <c r="H17" s="130">
        <v>0</v>
      </c>
      <c r="I17" s="112">
        <v>0</v>
      </c>
      <c r="J17" s="100">
        <v>0</v>
      </c>
      <c r="K17" s="83" t="s">
        <v>61</v>
      </c>
    </row>
    <row r="18" spans="2:11" ht="30" customHeight="1" x14ac:dyDescent="0.15">
      <c r="B18" s="46">
        <v>41006</v>
      </c>
      <c r="C18" s="28" t="s">
        <v>27</v>
      </c>
      <c r="D18" s="48">
        <f>'１８表１'!D18+'１８表１'!F18+'１８表１'!H18+'１８表１'!J18+'１８表１'!L18+'１８表１'!N18+'１８表１'!P18</f>
        <v>0</v>
      </c>
      <c r="E18" s="82">
        <f>'１８表１'!E18+'１８表１'!G18+'１８表１'!I18+'１８表１'!K18+'１８表１'!M18+'１８表１'!O18+'１８表１'!Q18</f>
        <v>0</v>
      </c>
      <c r="F18" s="106">
        <v>0</v>
      </c>
      <c r="G18" s="106">
        <v>0</v>
      </c>
      <c r="H18" s="130">
        <v>0</v>
      </c>
      <c r="I18" s="112">
        <v>0</v>
      </c>
      <c r="J18" s="100">
        <v>0</v>
      </c>
      <c r="K18" s="83" t="s">
        <v>62</v>
      </c>
    </row>
    <row r="19" spans="2:11" ht="30" customHeight="1" x14ac:dyDescent="0.15">
      <c r="B19" s="46">
        <v>41007</v>
      </c>
      <c r="C19" s="28" t="s">
        <v>28</v>
      </c>
      <c r="D19" s="48">
        <f>'１８表１'!D19+'１８表１'!F19+'１８表１'!H19+'１８表１'!J19+'１８表１'!L19+'１８表１'!N19+'１８表１'!P19</f>
        <v>0</v>
      </c>
      <c r="E19" s="82">
        <f>'１８表１'!E19+'１８表１'!G19+'１８表１'!I19+'１８表１'!K19+'１８表１'!M19+'１８表１'!O19+'１８表１'!Q19</f>
        <v>0</v>
      </c>
      <c r="F19" s="106">
        <v>0</v>
      </c>
      <c r="G19" s="106">
        <v>0</v>
      </c>
      <c r="H19" s="130">
        <v>0</v>
      </c>
      <c r="I19" s="112">
        <v>0</v>
      </c>
      <c r="J19" s="100">
        <v>0</v>
      </c>
      <c r="K19" s="83" t="s">
        <v>63</v>
      </c>
    </row>
    <row r="20" spans="2:11" ht="30" customHeight="1" x14ac:dyDescent="0.15">
      <c r="B20" s="46">
        <v>41025</v>
      </c>
      <c r="C20" s="28" t="s">
        <v>30</v>
      </c>
      <c r="D20" s="48">
        <f>'１８表１'!D20+'１８表１'!F20+'１８表１'!H20+'１８表１'!J20+'１８表１'!L20+'１８表１'!N20+'１８表１'!P20</f>
        <v>0</v>
      </c>
      <c r="E20" s="82">
        <f>'１８表１'!E20+'１８表１'!G20+'１８表１'!I20+'１８表１'!K20+'１８表１'!M20+'１８表１'!O20+'１８表１'!Q20</f>
        <v>0</v>
      </c>
      <c r="F20" s="106">
        <v>0</v>
      </c>
      <c r="G20" s="106">
        <v>0</v>
      </c>
      <c r="H20" s="130">
        <v>0</v>
      </c>
      <c r="I20" s="112">
        <v>0</v>
      </c>
      <c r="J20" s="100">
        <v>0</v>
      </c>
      <c r="K20" s="83" t="s">
        <v>64</v>
      </c>
    </row>
    <row r="21" spans="2:11" ht="30" customHeight="1" x14ac:dyDescent="0.15">
      <c r="B21" s="46">
        <v>41048</v>
      </c>
      <c r="C21" s="28" t="s">
        <v>31</v>
      </c>
      <c r="D21" s="48">
        <f>'１８表１'!D21+'１８表１'!F21+'１８表１'!H21+'１８表１'!J21+'１８表１'!L21+'１８表１'!N21+'１８表１'!P21</f>
        <v>0</v>
      </c>
      <c r="E21" s="82">
        <f>'１８表１'!E21+'１８表１'!G21+'１８表１'!I21+'１８表１'!K21+'１８表１'!M21+'１８表１'!O21+'１８表１'!Q21</f>
        <v>0</v>
      </c>
      <c r="F21" s="106">
        <v>0</v>
      </c>
      <c r="G21" s="106">
        <v>0</v>
      </c>
      <c r="H21" s="130">
        <v>0</v>
      </c>
      <c r="I21" s="112">
        <v>0</v>
      </c>
      <c r="J21" s="100">
        <v>0</v>
      </c>
      <c r="K21" s="83" t="s">
        <v>65</v>
      </c>
    </row>
    <row r="22" spans="2:11" ht="30" customHeight="1" x14ac:dyDescent="0.15">
      <c r="B22" s="46">
        <v>41014</v>
      </c>
      <c r="C22" s="28" t="s">
        <v>32</v>
      </c>
      <c r="D22" s="48">
        <f>'１８表１'!D22+'１８表１'!F22+'１８表１'!H22+'１８表１'!J22+'１８表１'!L22+'１８表１'!N22+'１８表１'!P22</f>
        <v>0</v>
      </c>
      <c r="E22" s="82">
        <f>'１８表１'!E22+'１８表１'!G22+'１８表１'!I22+'１８表１'!K22+'１８表１'!M22+'１８表１'!O22+'１８表１'!Q22</f>
        <v>-2424</v>
      </c>
      <c r="F22" s="106">
        <v>0</v>
      </c>
      <c r="G22" s="106">
        <v>-2424</v>
      </c>
      <c r="H22" s="130">
        <v>0</v>
      </c>
      <c r="I22" s="112">
        <v>0</v>
      </c>
      <c r="J22" s="100">
        <v>0</v>
      </c>
      <c r="K22" s="83" t="s">
        <v>66</v>
      </c>
    </row>
    <row r="23" spans="2:11" ht="30" customHeight="1" x14ac:dyDescent="0.15">
      <c r="B23" s="46">
        <v>41016</v>
      </c>
      <c r="C23" s="28" t="s">
        <v>33</v>
      </c>
      <c r="D23" s="48">
        <f>'１８表１'!D23+'１８表１'!F23+'１８表１'!H23+'１８表１'!J23+'１８表１'!L23+'１８表１'!N23+'１８表１'!P23</f>
        <v>0</v>
      </c>
      <c r="E23" s="82">
        <f>'１８表１'!E23+'１８表１'!G23+'１８表１'!I23+'１８表１'!K23+'１８表１'!M23+'１８表１'!O23+'１８表１'!Q23</f>
        <v>-924</v>
      </c>
      <c r="F23" s="106">
        <v>0</v>
      </c>
      <c r="G23" s="106">
        <v>-924</v>
      </c>
      <c r="H23" s="130">
        <v>0</v>
      </c>
      <c r="I23" s="112">
        <v>0</v>
      </c>
      <c r="J23" s="100">
        <v>0</v>
      </c>
      <c r="K23" s="83" t="s">
        <v>67</v>
      </c>
    </row>
    <row r="24" spans="2:11" ht="30" customHeight="1" x14ac:dyDescent="0.15">
      <c r="B24" s="46">
        <v>41020</v>
      </c>
      <c r="C24" s="28" t="s">
        <v>10</v>
      </c>
      <c r="D24" s="48">
        <f>'１８表１'!D24+'１８表１'!F24+'１８表１'!H24+'１８表１'!J24+'１８表１'!L24+'１８表１'!N24+'１８表１'!P24</f>
        <v>0</v>
      </c>
      <c r="E24" s="82">
        <f>'１８表１'!E24+'１８表１'!G24+'１８表１'!I24+'１８表１'!K24+'１８表１'!M24+'１８表１'!O24+'１８表１'!Q24</f>
        <v>-3252</v>
      </c>
      <c r="F24" s="106">
        <v>0</v>
      </c>
      <c r="G24" s="106">
        <v>-3252</v>
      </c>
      <c r="H24" s="130">
        <v>0</v>
      </c>
      <c r="I24" s="112">
        <v>0</v>
      </c>
      <c r="J24" s="100">
        <v>0</v>
      </c>
      <c r="K24" s="83" t="s">
        <v>68</v>
      </c>
    </row>
    <row r="25" spans="2:11" ht="30" customHeight="1" x14ac:dyDescent="0.15">
      <c r="B25" s="46">
        <v>41024</v>
      </c>
      <c r="C25" s="28" t="s">
        <v>11</v>
      </c>
      <c r="D25" s="48">
        <f>'１８表１'!D25+'１８表１'!F25+'１８表１'!H25+'１８表１'!J25+'１８表１'!L25+'１８表１'!N25+'１８表１'!P25</f>
        <v>0</v>
      </c>
      <c r="E25" s="82">
        <f>'１８表１'!E25+'１８表１'!G25+'１８表１'!I25+'１８表１'!K25+'１８表１'!M25+'１８表１'!O25+'１８表１'!Q25</f>
        <v>-4086</v>
      </c>
      <c r="F25" s="106">
        <v>0</v>
      </c>
      <c r="G25" s="106">
        <v>-4086</v>
      </c>
      <c r="H25" s="130">
        <v>0</v>
      </c>
      <c r="I25" s="112">
        <v>0</v>
      </c>
      <c r="J25" s="100">
        <v>0</v>
      </c>
      <c r="K25" s="83" t="s">
        <v>69</v>
      </c>
    </row>
    <row r="26" spans="2:11" ht="30" customHeight="1" x14ac:dyDescent="0.15">
      <c r="B26" s="46">
        <v>41021</v>
      </c>
      <c r="C26" s="28" t="s">
        <v>34</v>
      </c>
      <c r="D26" s="48">
        <f>'１８表１'!D26+'１８表１'!F26+'１８表１'!H26+'１８表１'!J26+'１８表１'!L26+'１８表１'!N26+'１８表１'!P26</f>
        <v>0</v>
      </c>
      <c r="E26" s="82">
        <f>'１８表１'!E26+'１８表１'!G26+'１８表１'!I26+'１８表１'!K26+'１８表１'!M26+'１８表１'!O26+'１８表１'!Q26</f>
        <v>-4053</v>
      </c>
      <c r="F26" s="106">
        <v>0</v>
      </c>
      <c r="G26" s="106">
        <v>-4053</v>
      </c>
      <c r="H26" s="130">
        <v>0</v>
      </c>
      <c r="I26" s="112">
        <v>0</v>
      </c>
      <c r="J26" s="100">
        <v>0</v>
      </c>
      <c r="K26" s="83" t="s">
        <v>70</v>
      </c>
    </row>
    <row r="27" spans="2:11" ht="30" customHeight="1" x14ac:dyDescent="0.15">
      <c r="B27" s="46">
        <v>41035</v>
      </c>
      <c r="C27" s="28" t="s">
        <v>12</v>
      </c>
      <c r="D27" s="48">
        <f>'１８表１'!D27+'１８表１'!F27+'１８表１'!H27+'１８表１'!J27+'１８表１'!L27+'１８表１'!N27+'１８表１'!P27</f>
        <v>0</v>
      </c>
      <c r="E27" s="82">
        <f>'１８表１'!E27+'１８表１'!G27+'１８表１'!I27+'１８表１'!K27+'１８表１'!M27+'１８表１'!O27+'１８表１'!Q27</f>
        <v>0</v>
      </c>
      <c r="F27" s="106">
        <v>0</v>
      </c>
      <c r="G27" s="106">
        <v>0</v>
      </c>
      <c r="H27" s="130">
        <v>0</v>
      </c>
      <c r="I27" s="112">
        <v>0</v>
      </c>
      <c r="J27" s="100">
        <v>0</v>
      </c>
      <c r="K27" s="83" t="s">
        <v>71</v>
      </c>
    </row>
    <row r="28" spans="2:11" ht="30" customHeight="1" x14ac:dyDescent="0.15">
      <c r="B28" s="46">
        <v>41038</v>
      </c>
      <c r="C28" s="28" t="s">
        <v>13</v>
      </c>
      <c r="D28" s="48">
        <f>'１８表１'!D28+'１８表１'!F28+'１８表１'!H28+'１８表１'!J28+'１８表１'!L28+'１８表１'!N28+'１８表１'!P28</f>
        <v>0</v>
      </c>
      <c r="E28" s="82">
        <f>'１８表１'!E28+'１８表１'!G28+'１８表１'!I28+'１８表１'!K28+'１８表１'!M28+'１８表１'!O28+'１８表１'!Q28</f>
        <v>0</v>
      </c>
      <c r="F28" s="106">
        <v>0</v>
      </c>
      <c r="G28" s="106">
        <v>0</v>
      </c>
      <c r="H28" s="130">
        <v>0</v>
      </c>
      <c r="I28" s="112">
        <v>0</v>
      </c>
      <c r="J28" s="100">
        <v>0</v>
      </c>
      <c r="K28" s="83" t="s">
        <v>72</v>
      </c>
    </row>
    <row r="29" spans="2:11" ht="30" customHeight="1" x14ac:dyDescent="0.15">
      <c r="B29" s="46">
        <v>41042</v>
      </c>
      <c r="C29" s="28" t="s">
        <v>14</v>
      </c>
      <c r="D29" s="48">
        <f>'１８表１'!D29+'１８表１'!F29+'１８表１'!H29+'１８表１'!J29+'１８表１'!L29+'１８表１'!N29+'１８表１'!P29</f>
        <v>0</v>
      </c>
      <c r="E29" s="82">
        <f>'１８表１'!E29+'１８表１'!G29+'１８表１'!I29+'１８表１'!K29+'１８表１'!M29+'１８表１'!O29+'１８表１'!Q29</f>
        <v>0</v>
      </c>
      <c r="F29" s="106">
        <v>0</v>
      </c>
      <c r="G29" s="106">
        <v>0</v>
      </c>
      <c r="H29" s="130">
        <v>0</v>
      </c>
      <c r="I29" s="112">
        <v>0</v>
      </c>
      <c r="J29" s="100">
        <v>0</v>
      </c>
      <c r="K29" s="83" t="s">
        <v>73</v>
      </c>
    </row>
    <row r="30" spans="2:11" ht="30" customHeight="1" x14ac:dyDescent="0.15">
      <c r="B30" s="46">
        <v>41043</v>
      </c>
      <c r="C30" s="28" t="s">
        <v>15</v>
      </c>
      <c r="D30" s="48">
        <f>'１８表１'!D30+'１８表１'!F30+'１８表１'!H30+'１８表１'!J30+'１８表１'!L30+'１８表１'!N30+'１８表１'!P30</f>
        <v>0</v>
      </c>
      <c r="E30" s="82">
        <f>'１８表１'!E30+'１８表１'!G30+'１８表１'!I30+'１８表１'!K30+'１８表１'!M30+'１８表１'!O30+'１８表１'!Q30</f>
        <v>0</v>
      </c>
      <c r="F30" s="106">
        <v>0</v>
      </c>
      <c r="G30" s="106">
        <v>0</v>
      </c>
      <c r="H30" s="130">
        <v>0</v>
      </c>
      <c r="I30" s="112">
        <v>0</v>
      </c>
      <c r="J30" s="100">
        <v>0</v>
      </c>
      <c r="K30" s="83" t="s">
        <v>74</v>
      </c>
    </row>
    <row r="31" spans="2:11" ht="30" customHeight="1" x14ac:dyDescent="0.15">
      <c r="B31" s="46">
        <v>41044</v>
      </c>
      <c r="C31" s="28" t="s">
        <v>16</v>
      </c>
      <c r="D31" s="48">
        <f>'１８表１'!D31+'１８表１'!F31+'１８表１'!H31+'１８表１'!J31+'１８表１'!L31+'１８表１'!N31+'１８表１'!P31</f>
        <v>0</v>
      </c>
      <c r="E31" s="82">
        <f>'１８表１'!E31+'１８表１'!G31+'１８表１'!I31+'１８表１'!K31+'１８表１'!M31+'１８表１'!O31+'１８表１'!Q31</f>
        <v>0</v>
      </c>
      <c r="F31" s="106">
        <v>0</v>
      </c>
      <c r="G31" s="106">
        <v>0</v>
      </c>
      <c r="H31" s="130">
        <v>0</v>
      </c>
      <c r="I31" s="112">
        <v>0</v>
      </c>
      <c r="J31" s="100">
        <v>0</v>
      </c>
      <c r="K31" s="83" t="s">
        <v>75</v>
      </c>
    </row>
    <row r="32" spans="2:11" ht="30" customHeight="1" x14ac:dyDescent="0.15">
      <c r="B32" s="50">
        <v>41047</v>
      </c>
      <c r="C32" s="84" t="s">
        <v>17</v>
      </c>
      <c r="D32" s="52">
        <f>'１８表１'!D32+'１８表１'!F32+'１８表１'!H32+'１８表１'!J32+'１８表１'!L32+'１８表１'!N32+'１８表１'!P32</f>
        <v>0</v>
      </c>
      <c r="E32" s="85">
        <f>'１８表１'!E32+'１８表１'!G32+'１８表１'!I32+'１８表１'!K32+'１８表１'!M32+'１８表１'!O32+'１８表１'!Q32</f>
        <v>0</v>
      </c>
      <c r="F32" s="113">
        <v>0</v>
      </c>
      <c r="G32" s="113">
        <v>0</v>
      </c>
      <c r="H32" s="131">
        <v>0</v>
      </c>
      <c r="I32" s="132">
        <v>0</v>
      </c>
      <c r="J32" s="100">
        <v>0</v>
      </c>
      <c r="K32" s="86" t="s">
        <v>76</v>
      </c>
    </row>
    <row r="33" spans="2:16" ht="30" customHeight="1" x14ac:dyDescent="0.15">
      <c r="B33" s="46">
        <v>41301</v>
      </c>
      <c r="C33" s="28" t="s">
        <v>18</v>
      </c>
      <c r="D33" s="55" t="s">
        <v>47</v>
      </c>
      <c r="E33" s="55" t="s">
        <v>22</v>
      </c>
      <c r="F33" s="55" t="s">
        <v>22</v>
      </c>
      <c r="G33" s="55" t="s">
        <v>22</v>
      </c>
      <c r="H33" s="55" t="s">
        <v>22</v>
      </c>
      <c r="I33" s="87" t="s">
        <v>22</v>
      </c>
      <c r="J33" s="88" t="s">
        <v>22</v>
      </c>
      <c r="K33" s="89" t="s">
        <v>77</v>
      </c>
    </row>
    <row r="34" spans="2:16" ht="30" customHeight="1" x14ac:dyDescent="0.15">
      <c r="B34" s="46">
        <v>41302</v>
      </c>
      <c r="C34" s="28" t="s">
        <v>19</v>
      </c>
      <c r="D34" s="55" t="s">
        <v>22</v>
      </c>
      <c r="E34" s="55" t="s">
        <v>22</v>
      </c>
      <c r="F34" s="55" t="s">
        <v>22</v>
      </c>
      <c r="G34" s="55" t="s">
        <v>22</v>
      </c>
      <c r="H34" s="55" t="s">
        <v>22</v>
      </c>
      <c r="I34" s="133" t="s">
        <v>22</v>
      </c>
      <c r="J34" s="55" t="s">
        <v>22</v>
      </c>
      <c r="K34" s="49" t="s">
        <v>78</v>
      </c>
    </row>
    <row r="35" spans="2:16" ht="30" customHeight="1" thickBot="1" x14ac:dyDescent="0.2">
      <c r="B35" s="119">
        <v>41303</v>
      </c>
      <c r="C35" s="120" t="s">
        <v>20</v>
      </c>
      <c r="D35" s="122" t="s">
        <v>22</v>
      </c>
      <c r="E35" s="122" t="s">
        <v>22</v>
      </c>
      <c r="F35" s="122" t="s">
        <v>22</v>
      </c>
      <c r="G35" s="122" t="s">
        <v>22</v>
      </c>
      <c r="H35" s="122" t="s">
        <v>22</v>
      </c>
      <c r="I35" s="134" t="s">
        <v>22</v>
      </c>
      <c r="J35" s="122" t="s">
        <v>22</v>
      </c>
      <c r="K35" s="66" t="s">
        <v>79</v>
      </c>
    </row>
    <row r="36" spans="2:16" ht="17.100000000000001" customHeight="1" x14ac:dyDescent="0.2">
      <c r="B36" s="7"/>
      <c r="C36" s="7"/>
      <c r="L36" s="4"/>
      <c r="M36" s="4"/>
      <c r="N36" s="5"/>
      <c r="O36" s="5"/>
      <c r="P36" s="5"/>
    </row>
    <row r="37" spans="2:16" ht="17.100000000000001" customHeight="1" x14ac:dyDescent="0.2">
      <c r="B37" s="7"/>
      <c r="C37" s="7"/>
      <c r="L37" s="4"/>
      <c r="M37" s="4"/>
      <c r="N37" s="5"/>
      <c r="O37" s="5"/>
      <c r="P37" s="5"/>
    </row>
    <row r="38" spans="2:16" ht="17.100000000000001" customHeight="1" x14ac:dyDescent="0.2">
      <c r="B38" s="7"/>
      <c r="C38" s="7"/>
      <c r="L38" s="4"/>
      <c r="M38" s="4"/>
      <c r="N38" s="5"/>
      <c r="O38" s="5"/>
      <c r="P38" s="5"/>
    </row>
    <row r="39" spans="2:16" ht="17.100000000000001" customHeight="1" x14ac:dyDescent="0.2">
      <c r="B39" s="5"/>
      <c r="C39" s="5"/>
      <c r="L39" s="4"/>
      <c r="M39" s="4"/>
      <c r="N39" s="5"/>
      <c r="O39" s="5"/>
      <c r="P39" s="5"/>
    </row>
    <row r="40" spans="2:16" ht="17.100000000000001" customHeight="1" x14ac:dyDescent="0.2">
      <c r="L40" s="6"/>
      <c r="M40" s="6"/>
    </row>
    <row r="41" spans="2:16" ht="17.100000000000001" customHeight="1" x14ac:dyDescent="0.2">
      <c r="L41" s="6"/>
      <c r="M41" s="6"/>
    </row>
    <row r="42" spans="2:16" ht="17.100000000000001" customHeight="1" x14ac:dyDescent="0.2">
      <c r="L42" s="6"/>
      <c r="M42" s="6"/>
    </row>
    <row r="43" spans="2:16" ht="17.100000000000001" customHeight="1" x14ac:dyDescent="0.2">
      <c r="L43" s="6"/>
      <c r="M43" s="6"/>
    </row>
    <row r="44" spans="2:16" ht="17.100000000000001" customHeight="1" x14ac:dyDescent="0.2">
      <c r="L44" s="6"/>
      <c r="M44" s="6"/>
    </row>
    <row r="45" spans="2:16" ht="17.100000000000001" customHeight="1" x14ac:dyDescent="0.2">
      <c r="L45" s="6"/>
      <c r="M45" s="6"/>
    </row>
    <row r="46" spans="2:16" ht="17.100000000000001" customHeight="1" x14ac:dyDescent="0.2">
      <c r="L46" s="6"/>
      <c r="M46" s="6"/>
    </row>
    <row r="47" spans="2:16" ht="17.100000000000001" customHeight="1" x14ac:dyDescent="0.2">
      <c r="L47" s="6"/>
      <c r="M47" s="6"/>
    </row>
    <row r="48" spans="2:16" ht="17.100000000000001" customHeight="1" x14ac:dyDescent="0.2">
      <c r="L48" s="6"/>
      <c r="M48" s="6"/>
    </row>
    <row r="49" spans="12:13" ht="17.100000000000001" customHeight="1" x14ac:dyDescent="0.2">
      <c r="L49" s="6"/>
      <c r="M49" s="6"/>
    </row>
    <row r="50" spans="12:13" ht="17.100000000000001" customHeight="1" x14ac:dyDescent="0.2">
      <c r="L50" s="6"/>
      <c r="M50" s="6"/>
    </row>
  </sheetData>
  <mergeCells count="9">
    <mergeCell ref="B1:H1"/>
    <mergeCell ref="D2:E4"/>
    <mergeCell ref="H2:H5"/>
    <mergeCell ref="K2:K12"/>
    <mergeCell ref="F4:G4"/>
    <mergeCell ref="F3:G3"/>
    <mergeCell ref="I2:J4"/>
    <mergeCell ref="B2:B6"/>
    <mergeCell ref="C2:C6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Y51"/>
  <sheetViews>
    <sheetView showGridLines="0" view="pageBreakPreview" zoomScale="80" zoomScaleNormal="80" zoomScaleSheetLayoutView="80" workbookViewId="0">
      <pane xSplit="3" ySplit="12" topLeftCell="D34" activePane="bottomRight" state="frozen"/>
      <selection activeCell="H41" sqref="H41"/>
      <selection pane="topRight" activeCell="H41" sqref="H41"/>
      <selection pane="bottomLeft" activeCell="H41" sqref="H41"/>
      <selection pane="bottomRight" activeCell="A37" sqref="A37:XFD37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3" width="11.88671875" style="1" customWidth="1"/>
    <col min="4" max="4" width="10.88671875" style="1" customWidth="1"/>
    <col min="5" max="5" width="16.6640625" style="1" customWidth="1"/>
    <col min="6" max="6" width="10.88671875" style="1" customWidth="1"/>
    <col min="7" max="7" width="16.6640625" style="1" customWidth="1"/>
    <col min="8" max="8" width="10.88671875" style="1" customWidth="1"/>
    <col min="9" max="9" width="16.6640625" style="1" customWidth="1"/>
    <col min="10" max="10" width="10.88671875" style="1" customWidth="1"/>
    <col min="11" max="11" width="16.6640625" style="1" customWidth="1"/>
    <col min="12" max="12" width="12.664062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12.6640625" customWidth="1"/>
    <col min="19" max="19" width="17.6640625" customWidth="1"/>
    <col min="20" max="20" width="5.6640625" customWidth="1"/>
    <col min="21" max="21" width="2.109375" style="1" customWidth="1"/>
    <col min="22" max="244" width="10.6640625" style="1" customWidth="1"/>
    <col min="245" max="16384" width="10.6640625" style="1"/>
  </cols>
  <sheetData>
    <row r="1" spans="1:20" ht="24.75" customHeight="1" thickBot="1" x14ac:dyDescent="0.25">
      <c r="B1" s="158" t="s">
        <v>45</v>
      </c>
      <c r="C1" s="159"/>
      <c r="D1" s="159"/>
      <c r="E1" s="159"/>
      <c r="F1" s="159"/>
      <c r="G1" s="159"/>
      <c r="H1" s="159"/>
      <c r="I1" s="159"/>
      <c r="J1" s="3"/>
      <c r="K1" s="4"/>
      <c r="L1" s="2"/>
      <c r="M1" s="2"/>
      <c r="N1" s="2"/>
      <c r="O1" s="2"/>
      <c r="P1" s="2"/>
      <c r="Q1" s="9"/>
      <c r="R1" s="10"/>
      <c r="S1" s="9" t="s">
        <v>42</v>
      </c>
      <c r="T1" s="8"/>
    </row>
    <row r="2" spans="1:20" ht="20.100000000000001" customHeight="1" x14ac:dyDescent="0.15">
      <c r="B2" s="160" t="s">
        <v>0</v>
      </c>
      <c r="C2" s="163" t="s">
        <v>1</v>
      </c>
      <c r="D2" s="166" t="s">
        <v>50</v>
      </c>
      <c r="E2" s="167"/>
      <c r="F2" s="167"/>
      <c r="G2" s="168"/>
      <c r="H2" s="166" t="s">
        <v>35</v>
      </c>
      <c r="I2" s="140"/>
      <c r="J2" s="140"/>
      <c r="K2" s="177"/>
      <c r="L2" s="206" t="s">
        <v>35</v>
      </c>
      <c r="M2" s="207"/>
      <c r="N2" s="207"/>
      <c r="O2" s="208"/>
      <c r="P2" s="148" t="s">
        <v>37</v>
      </c>
      <c r="Q2" s="149"/>
      <c r="R2" s="148" t="s">
        <v>53</v>
      </c>
      <c r="S2" s="212"/>
      <c r="T2" s="152" t="s">
        <v>80</v>
      </c>
    </row>
    <row r="3" spans="1:20" ht="20.100000000000001" customHeight="1" x14ac:dyDescent="0.15">
      <c r="B3" s="161"/>
      <c r="C3" s="164"/>
      <c r="D3" s="142" t="s">
        <v>48</v>
      </c>
      <c r="E3" s="169"/>
      <c r="F3" s="172" t="s">
        <v>49</v>
      </c>
      <c r="G3" s="173"/>
      <c r="H3" s="142" t="s">
        <v>48</v>
      </c>
      <c r="I3" s="169"/>
      <c r="J3" s="172" t="s">
        <v>54</v>
      </c>
      <c r="K3" s="210"/>
      <c r="L3" s="209" t="s">
        <v>52</v>
      </c>
      <c r="M3" s="143"/>
      <c r="N3" s="146" t="s">
        <v>49</v>
      </c>
      <c r="O3" s="143"/>
      <c r="P3" s="150"/>
      <c r="Q3" s="151"/>
      <c r="R3" s="213"/>
      <c r="S3" s="173"/>
      <c r="T3" s="153"/>
    </row>
    <row r="4" spans="1:20" ht="20.100000000000001" customHeight="1" x14ac:dyDescent="0.15">
      <c r="B4" s="161"/>
      <c r="C4" s="164"/>
      <c r="D4" s="170"/>
      <c r="E4" s="171"/>
      <c r="F4" s="174"/>
      <c r="G4" s="171"/>
      <c r="H4" s="170"/>
      <c r="I4" s="171"/>
      <c r="J4" s="147"/>
      <c r="K4" s="211"/>
      <c r="L4" s="157"/>
      <c r="M4" s="145"/>
      <c r="N4" s="147"/>
      <c r="O4" s="145"/>
      <c r="P4" s="144"/>
      <c r="Q4" s="145"/>
      <c r="R4" s="170"/>
      <c r="S4" s="171"/>
      <c r="T4" s="153"/>
    </row>
    <row r="5" spans="1:20" ht="20.100000000000001" customHeight="1" x14ac:dyDescent="0.15">
      <c r="B5" s="161"/>
      <c r="C5" s="164"/>
      <c r="D5" s="13" t="s">
        <v>2</v>
      </c>
      <c r="E5" s="13" t="s">
        <v>3</v>
      </c>
      <c r="F5" s="13" t="s">
        <v>2</v>
      </c>
      <c r="G5" s="13" t="s">
        <v>3</v>
      </c>
      <c r="H5" s="13" t="s">
        <v>2</v>
      </c>
      <c r="I5" s="11" t="s">
        <v>3</v>
      </c>
      <c r="J5" s="12" t="s">
        <v>2</v>
      </c>
      <c r="K5" s="16" t="s">
        <v>3</v>
      </c>
      <c r="L5" s="17" t="s">
        <v>2</v>
      </c>
      <c r="M5" s="11" t="s">
        <v>46</v>
      </c>
      <c r="N5" s="12" t="s">
        <v>2</v>
      </c>
      <c r="O5" s="11" t="s">
        <v>46</v>
      </c>
      <c r="P5" s="12" t="s">
        <v>2</v>
      </c>
      <c r="Q5" s="11" t="s">
        <v>46</v>
      </c>
      <c r="R5" s="13" t="s">
        <v>2</v>
      </c>
      <c r="S5" s="11" t="s">
        <v>46</v>
      </c>
      <c r="T5" s="153"/>
    </row>
    <row r="6" spans="1:20" ht="20.100000000000001" customHeight="1" x14ac:dyDescent="0.15">
      <c r="B6" s="162"/>
      <c r="C6" s="165"/>
      <c r="D6" s="14" t="s">
        <v>4</v>
      </c>
      <c r="E6" s="14" t="s">
        <v>5</v>
      </c>
      <c r="F6" s="14" t="s">
        <v>4</v>
      </c>
      <c r="G6" s="14" t="s">
        <v>5</v>
      </c>
      <c r="H6" s="14" t="s">
        <v>4</v>
      </c>
      <c r="I6" s="18" t="s">
        <v>5</v>
      </c>
      <c r="J6" s="15" t="s">
        <v>4</v>
      </c>
      <c r="K6" s="19" t="s">
        <v>5</v>
      </c>
      <c r="L6" s="20" t="s">
        <v>4</v>
      </c>
      <c r="M6" s="18" t="s">
        <v>5</v>
      </c>
      <c r="N6" s="15" t="s">
        <v>4</v>
      </c>
      <c r="O6" s="18" t="s">
        <v>5</v>
      </c>
      <c r="P6" s="15" t="s">
        <v>4</v>
      </c>
      <c r="Q6" s="18" t="s">
        <v>5</v>
      </c>
      <c r="R6" s="14" t="s">
        <v>4</v>
      </c>
      <c r="S6" s="14" t="s">
        <v>5</v>
      </c>
      <c r="T6" s="153"/>
    </row>
    <row r="7" spans="1:20" ht="17.100000000000001" customHeight="1" x14ac:dyDescent="0.15">
      <c r="B7" s="21"/>
      <c r="C7" s="22"/>
      <c r="D7" s="23"/>
      <c r="E7" s="23"/>
      <c r="F7" s="23"/>
      <c r="G7" s="23"/>
      <c r="H7" s="23"/>
      <c r="I7" s="24"/>
      <c r="J7" s="3"/>
      <c r="K7" s="25"/>
      <c r="L7" s="26"/>
      <c r="M7" s="24"/>
      <c r="N7" s="3"/>
      <c r="O7" s="24"/>
      <c r="P7" s="3"/>
      <c r="Q7" s="24"/>
      <c r="R7" s="23"/>
      <c r="S7" s="23"/>
      <c r="T7" s="153"/>
    </row>
    <row r="8" spans="1:20" ht="30" customHeight="1" x14ac:dyDescent="0.15">
      <c r="B8" s="27" t="s">
        <v>81</v>
      </c>
      <c r="C8" s="28" t="s">
        <v>6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5">
        <v>0</v>
      </c>
      <c r="J8" s="96">
        <v>0</v>
      </c>
      <c r="K8" s="97">
        <v>0</v>
      </c>
      <c r="L8" s="98">
        <v>0</v>
      </c>
      <c r="M8" s="95">
        <v>0</v>
      </c>
      <c r="N8" s="96">
        <v>0</v>
      </c>
      <c r="O8" s="95">
        <v>0</v>
      </c>
      <c r="P8" s="96">
        <v>0</v>
      </c>
      <c r="Q8" s="95">
        <v>0</v>
      </c>
      <c r="R8" s="94">
        <v>0</v>
      </c>
      <c r="S8" s="94">
        <v>0</v>
      </c>
      <c r="T8" s="153"/>
    </row>
    <row r="9" spans="1:20" ht="30" customHeight="1" x14ac:dyDescent="0.15">
      <c r="B9" s="27" t="s">
        <v>82</v>
      </c>
      <c r="C9" s="28" t="s">
        <v>6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30">
        <v>0</v>
      </c>
      <c r="J9" s="31">
        <v>0</v>
      </c>
      <c r="K9" s="32">
        <v>0</v>
      </c>
      <c r="L9" s="33">
        <v>0</v>
      </c>
      <c r="M9" s="30">
        <v>0</v>
      </c>
      <c r="N9" s="31">
        <v>0</v>
      </c>
      <c r="O9" s="30">
        <v>0</v>
      </c>
      <c r="P9" s="31">
        <v>0</v>
      </c>
      <c r="Q9" s="30">
        <v>0</v>
      </c>
      <c r="R9" s="29">
        <v>0</v>
      </c>
      <c r="S9" s="29">
        <v>0</v>
      </c>
      <c r="T9" s="153"/>
    </row>
    <row r="10" spans="1:20" ht="30" customHeight="1" x14ac:dyDescent="0.15">
      <c r="B10" s="27" t="s">
        <v>83</v>
      </c>
      <c r="C10" s="28" t="s">
        <v>6</v>
      </c>
      <c r="D10" s="29">
        <f t="shared" ref="D10:S10" si="0">SUM(D11:D12)</f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30">
        <f t="shared" si="0"/>
        <v>0</v>
      </c>
      <c r="J10" s="31">
        <f t="shared" si="0"/>
        <v>0</v>
      </c>
      <c r="K10" s="32">
        <f t="shared" si="0"/>
        <v>0</v>
      </c>
      <c r="L10" s="33">
        <f t="shared" si="0"/>
        <v>0</v>
      </c>
      <c r="M10" s="30">
        <f t="shared" si="0"/>
        <v>0</v>
      </c>
      <c r="N10" s="31">
        <f t="shared" si="0"/>
        <v>0</v>
      </c>
      <c r="O10" s="30">
        <f t="shared" si="0"/>
        <v>0</v>
      </c>
      <c r="P10" s="31">
        <f>SUM(P11:P12)</f>
        <v>0</v>
      </c>
      <c r="Q10" s="30">
        <f t="shared" si="0"/>
        <v>0</v>
      </c>
      <c r="R10" s="29">
        <f t="shared" si="0"/>
        <v>0</v>
      </c>
      <c r="S10" s="29">
        <f t="shared" si="0"/>
        <v>0</v>
      </c>
      <c r="T10" s="153"/>
    </row>
    <row r="11" spans="1:20" ht="30" customHeight="1" x14ac:dyDescent="0.15">
      <c r="A11" s="6"/>
      <c r="B11" s="34" t="s">
        <v>29</v>
      </c>
      <c r="C11" s="28" t="s">
        <v>7</v>
      </c>
      <c r="D11" s="29">
        <f t="shared" ref="D11:S11" si="1">SUM(D13:D32)</f>
        <v>0</v>
      </c>
      <c r="E11" s="29">
        <f t="shared" si="1"/>
        <v>0</v>
      </c>
      <c r="F11" s="29">
        <f t="shared" si="1"/>
        <v>0</v>
      </c>
      <c r="G11" s="29">
        <f t="shared" si="1"/>
        <v>0</v>
      </c>
      <c r="H11" s="29">
        <f t="shared" si="1"/>
        <v>0</v>
      </c>
      <c r="I11" s="30">
        <f t="shared" si="1"/>
        <v>0</v>
      </c>
      <c r="J11" s="31">
        <f t="shared" si="1"/>
        <v>0</v>
      </c>
      <c r="K11" s="32">
        <f t="shared" si="1"/>
        <v>0</v>
      </c>
      <c r="L11" s="33">
        <f t="shared" si="1"/>
        <v>0</v>
      </c>
      <c r="M11" s="30">
        <f t="shared" si="1"/>
        <v>0</v>
      </c>
      <c r="N11" s="31">
        <f t="shared" si="1"/>
        <v>0</v>
      </c>
      <c r="O11" s="30">
        <f t="shared" si="1"/>
        <v>0</v>
      </c>
      <c r="P11" s="31">
        <f>SUM(P13:P32)</f>
        <v>0</v>
      </c>
      <c r="Q11" s="30">
        <f t="shared" si="1"/>
        <v>0</v>
      </c>
      <c r="R11" s="29">
        <f t="shared" si="1"/>
        <v>0</v>
      </c>
      <c r="S11" s="29">
        <f t="shared" si="1"/>
        <v>0</v>
      </c>
      <c r="T11" s="153"/>
    </row>
    <row r="12" spans="1:20" ht="30" customHeight="1" x14ac:dyDescent="0.15">
      <c r="B12" s="35" t="s">
        <v>8</v>
      </c>
      <c r="C12" s="36" t="s">
        <v>7</v>
      </c>
      <c r="D12" s="37" t="s">
        <v>22</v>
      </c>
      <c r="E12" s="37" t="s">
        <v>22</v>
      </c>
      <c r="F12" s="37" t="s">
        <v>22</v>
      </c>
      <c r="G12" s="37" t="s">
        <v>22</v>
      </c>
      <c r="H12" s="37" t="s">
        <v>22</v>
      </c>
      <c r="I12" s="38" t="s">
        <v>22</v>
      </c>
      <c r="J12" s="39" t="s">
        <v>22</v>
      </c>
      <c r="K12" s="40" t="s">
        <v>22</v>
      </c>
      <c r="L12" s="41" t="s">
        <v>22</v>
      </c>
      <c r="M12" s="38" t="s">
        <v>22</v>
      </c>
      <c r="N12" s="39" t="s">
        <v>22</v>
      </c>
      <c r="O12" s="38" t="s">
        <v>22</v>
      </c>
      <c r="P12" s="39" t="s">
        <v>22</v>
      </c>
      <c r="Q12" s="38" t="s">
        <v>22</v>
      </c>
      <c r="R12" s="37" t="s">
        <v>22</v>
      </c>
      <c r="S12" s="37" t="s">
        <v>22</v>
      </c>
      <c r="T12" s="154"/>
    </row>
    <row r="13" spans="1:20" ht="30" customHeight="1" x14ac:dyDescent="0.15">
      <c r="B13" s="42">
        <v>41001</v>
      </c>
      <c r="C13" s="43" t="s">
        <v>9</v>
      </c>
      <c r="D13" s="99">
        <v>0</v>
      </c>
      <c r="E13" s="100">
        <v>0</v>
      </c>
      <c r="F13" s="101">
        <v>0</v>
      </c>
      <c r="G13" s="101">
        <v>0</v>
      </c>
      <c r="H13" s="101">
        <v>0</v>
      </c>
      <c r="I13" s="102">
        <v>0</v>
      </c>
      <c r="J13" s="103">
        <v>0</v>
      </c>
      <c r="K13" s="104">
        <v>0</v>
      </c>
      <c r="L13" s="105">
        <v>0</v>
      </c>
      <c r="M13" s="99">
        <v>0</v>
      </c>
      <c r="N13" s="103">
        <v>0</v>
      </c>
      <c r="O13" s="102">
        <v>0</v>
      </c>
      <c r="P13" s="99">
        <v>0</v>
      </c>
      <c r="Q13" s="100">
        <v>0</v>
      </c>
      <c r="R13" s="44">
        <f>D13+F13+H13+J13+L13+N13+P13</f>
        <v>0</v>
      </c>
      <c r="S13" s="44">
        <f>E13+G13+I13+K13+M13+O13+Q13</f>
        <v>0</v>
      </c>
      <c r="T13" s="45" t="s">
        <v>57</v>
      </c>
    </row>
    <row r="14" spans="1:20" ht="30" customHeight="1" x14ac:dyDescent="0.15">
      <c r="B14" s="46">
        <v>41002</v>
      </c>
      <c r="C14" s="47" t="s">
        <v>23</v>
      </c>
      <c r="D14" s="106">
        <v>0</v>
      </c>
      <c r="E14" s="100">
        <v>0</v>
      </c>
      <c r="F14" s="107">
        <v>0</v>
      </c>
      <c r="G14" s="107">
        <v>0</v>
      </c>
      <c r="H14" s="107">
        <v>0</v>
      </c>
      <c r="I14" s="108">
        <v>0</v>
      </c>
      <c r="J14" s="109">
        <v>0</v>
      </c>
      <c r="K14" s="110">
        <v>0</v>
      </c>
      <c r="L14" s="111">
        <v>0</v>
      </c>
      <c r="M14" s="106">
        <v>0</v>
      </c>
      <c r="N14" s="109">
        <v>0</v>
      </c>
      <c r="O14" s="108">
        <v>0</v>
      </c>
      <c r="P14" s="106">
        <v>0</v>
      </c>
      <c r="Q14" s="100">
        <v>0</v>
      </c>
      <c r="R14" s="48">
        <f t="shared" ref="R14:R32" si="2">D14+F14+H14+J14+L14+N14+P14</f>
        <v>0</v>
      </c>
      <c r="S14" s="48">
        <f t="shared" ref="S14:S32" si="3">E14+G14+I14+K14+M14+O14+Q14</f>
        <v>0</v>
      </c>
      <c r="T14" s="49" t="s">
        <v>58</v>
      </c>
    </row>
    <row r="15" spans="1:20" ht="30" customHeight="1" x14ac:dyDescent="0.15">
      <c r="B15" s="46">
        <v>41003</v>
      </c>
      <c r="C15" s="47" t="s">
        <v>24</v>
      </c>
      <c r="D15" s="106">
        <v>0</v>
      </c>
      <c r="E15" s="100">
        <v>0</v>
      </c>
      <c r="F15" s="107">
        <v>0</v>
      </c>
      <c r="G15" s="107">
        <v>0</v>
      </c>
      <c r="H15" s="107">
        <v>0</v>
      </c>
      <c r="I15" s="108">
        <v>0</v>
      </c>
      <c r="J15" s="109">
        <v>0</v>
      </c>
      <c r="K15" s="110">
        <v>0</v>
      </c>
      <c r="L15" s="111">
        <v>0</v>
      </c>
      <c r="M15" s="106">
        <v>0</v>
      </c>
      <c r="N15" s="109">
        <v>0</v>
      </c>
      <c r="O15" s="108">
        <v>0</v>
      </c>
      <c r="P15" s="106">
        <v>0</v>
      </c>
      <c r="Q15" s="100">
        <v>0</v>
      </c>
      <c r="R15" s="48">
        <f t="shared" si="2"/>
        <v>0</v>
      </c>
      <c r="S15" s="48">
        <f t="shared" si="3"/>
        <v>0</v>
      </c>
      <c r="T15" s="49" t="s">
        <v>59</v>
      </c>
    </row>
    <row r="16" spans="1:20" ht="30" customHeight="1" x14ac:dyDescent="0.15">
      <c r="B16" s="46">
        <v>41004</v>
      </c>
      <c r="C16" s="47" t="s">
        <v>25</v>
      </c>
      <c r="D16" s="106">
        <v>0</v>
      </c>
      <c r="E16" s="100">
        <v>0</v>
      </c>
      <c r="F16" s="107">
        <v>0</v>
      </c>
      <c r="G16" s="107">
        <v>0</v>
      </c>
      <c r="H16" s="107">
        <v>0</v>
      </c>
      <c r="I16" s="108">
        <v>0</v>
      </c>
      <c r="J16" s="109">
        <v>0</v>
      </c>
      <c r="K16" s="110">
        <v>0</v>
      </c>
      <c r="L16" s="111">
        <v>0</v>
      </c>
      <c r="M16" s="106">
        <v>0</v>
      </c>
      <c r="N16" s="109">
        <v>0</v>
      </c>
      <c r="O16" s="108">
        <v>0</v>
      </c>
      <c r="P16" s="106">
        <v>0</v>
      </c>
      <c r="Q16" s="100">
        <v>0</v>
      </c>
      <c r="R16" s="48">
        <f>D16+F16+H16+J16+L16+N16+P16</f>
        <v>0</v>
      </c>
      <c r="S16" s="48">
        <f t="shared" si="3"/>
        <v>0</v>
      </c>
      <c r="T16" s="49" t="s">
        <v>60</v>
      </c>
    </row>
    <row r="17" spans="2:20" ht="30" customHeight="1" x14ac:dyDescent="0.15">
      <c r="B17" s="46">
        <v>41005</v>
      </c>
      <c r="C17" s="47" t="s">
        <v>26</v>
      </c>
      <c r="D17" s="106">
        <v>0</v>
      </c>
      <c r="E17" s="100">
        <v>0</v>
      </c>
      <c r="F17" s="107">
        <v>0</v>
      </c>
      <c r="G17" s="107">
        <v>0</v>
      </c>
      <c r="H17" s="107">
        <v>0</v>
      </c>
      <c r="I17" s="108">
        <v>0</v>
      </c>
      <c r="J17" s="109">
        <v>0</v>
      </c>
      <c r="K17" s="110">
        <v>0</v>
      </c>
      <c r="L17" s="111">
        <v>0</v>
      </c>
      <c r="M17" s="106">
        <v>0</v>
      </c>
      <c r="N17" s="109">
        <v>0</v>
      </c>
      <c r="O17" s="108">
        <v>0</v>
      </c>
      <c r="P17" s="106">
        <v>0</v>
      </c>
      <c r="Q17" s="100">
        <v>0</v>
      </c>
      <c r="R17" s="48">
        <f t="shared" si="2"/>
        <v>0</v>
      </c>
      <c r="S17" s="48">
        <f t="shared" si="3"/>
        <v>0</v>
      </c>
      <c r="T17" s="49" t="s">
        <v>61</v>
      </c>
    </row>
    <row r="18" spans="2:20" ht="30" customHeight="1" x14ac:dyDescent="0.15">
      <c r="B18" s="46">
        <v>41006</v>
      </c>
      <c r="C18" s="47" t="s">
        <v>27</v>
      </c>
      <c r="D18" s="112">
        <v>0</v>
      </c>
      <c r="E18" s="100">
        <v>0</v>
      </c>
      <c r="F18" s="107">
        <v>0</v>
      </c>
      <c r="G18" s="107">
        <v>0</v>
      </c>
      <c r="H18" s="107">
        <v>0</v>
      </c>
      <c r="I18" s="108">
        <v>0</v>
      </c>
      <c r="J18" s="109">
        <v>0</v>
      </c>
      <c r="K18" s="110">
        <v>0</v>
      </c>
      <c r="L18" s="111">
        <v>0</v>
      </c>
      <c r="M18" s="106">
        <v>0</v>
      </c>
      <c r="N18" s="109">
        <v>0</v>
      </c>
      <c r="O18" s="108">
        <v>0</v>
      </c>
      <c r="P18" s="106">
        <v>0</v>
      </c>
      <c r="Q18" s="100">
        <v>0</v>
      </c>
      <c r="R18" s="48">
        <f t="shared" si="2"/>
        <v>0</v>
      </c>
      <c r="S18" s="48">
        <f t="shared" si="3"/>
        <v>0</v>
      </c>
      <c r="T18" s="49" t="s">
        <v>62</v>
      </c>
    </row>
    <row r="19" spans="2:20" ht="30" customHeight="1" x14ac:dyDescent="0.15">
      <c r="B19" s="46">
        <v>41007</v>
      </c>
      <c r="C19" s="47" t="s">
        <v>28</v>
      </c>
      <c r="D19" s="106">
        <v>0</v>
      </c>
      <c r="E19" s="100">
        <v>0</v>
      </c>
      <c r="F19" s="107">
        <v>0</v>
      </c>
      <c r="G19" s="107">
        <v>0</v>
      </c>
      <c r="H19" s="107">
        <v>0</v>
      </c>
      <c r="I19" s="108">
        <v>0</v>
      </c>
      <c r="J19" s="109">
        <v>0</v>
      </c>
      <c r="K19" s="110">
        <v>0</v>
      </c>
      <c r="L19" s="111">
        <v>0</v>
      </c>
      <c r="M19" s="106">
        <v>0</v>
      </c>
      <c r="N19" s="109">
        <v>0</v>
      </c>
      <c r="O19" s="108">
        <v>0</v>
      </c>
      <c r="P19" s="106">
        <v>0</v>
      </c>
      <c r="Q19" s="100">
        <v>0</v>
      </c>
      <c r="R19" s="48">
        <f t="shared" si="2"/>
        <v>0</v>
      </c>
      <c r="S19" s="48">
        <f t="shared" si="3"/>
        <v>0</v>
      </c>
      <c r="T19" s="49" t="s">
        <v>63</v>
      </c>
    </row>
    <row r="20" spans="2:20" ht="30" customHeight="1" x14ac:dyDescent="0.15">
      <c r="B20" s="46">
        <v>41025</v>
      </c>
      <c r="C20" s="47" t="s">
        <v>30</v>
      </c>
      <c r="D20" s="106">
        <v>0</v>
      </c>
      <c r="E20" s="100">
        <v>0</v>
      </c>
      <c r="F20" s="107">
        <v>0</v>
      </c>
      <c r="G20" s="107">
        <v>0</v>
      </c>
      <c r="H20" s="107">
        <v>0</v>
      </c>
      <c r="I20" s="108">
        <v>0</v>
      </c>
      <c r="J20" s="109">
        <v>0</v>
      </c>
      <c r="K20" s="110">
        <v>0</v>
      </c>
      <c r="L20" s="111">
        <v>0</v>
      </c>
      <c r="M20" s="106">
        <v>0</v>
      </c>
      <c r="N20" s="109">
        <v>0</v>
      </c>
      <c r="O20" s="108">
        <v>0</v>
      </c>
      <c r="P20" s="106">
        <v>0</v>
      </c>
      <c r="Q20" s="100">
        <v>0</v>
      </c>
      <c r="R20" s="48">
        <f t="shared" si="2"/>
        <v>0</v>
      </c>
      <c r="S20" s="48">
        <f t="shared" si="3"/>
        <v>0</v>
      </c>
      <c r="T20" s="49" t="s">
        <v>64</v>
      </c>
    </row>
    <row r="21" spans="2:20" ht="30" customHeight="1" x14ac:dyDescent="0.15">
      <c r="B21" s="46">
        <v>41048</v>
      </c>
      <c r="C21" s="47" t="s">
        <v>31</v>
      </c>
      <c r="D21" s="106">
        <v>0</v>
      </c>
      <c r="E21" s="100">
        <v>0</v>
      </c>
      <c r="F21" s="107">
        <v>0</v>
      </c>
      <c r="G21" s="107">
        <v>0</v>
      </c>
      <c r="H21" s="107">
        <v>0</v>
      </c>
      <c r="I21" s="108">
        <v>0</v>
      </c>
      <c r="J21" s="109">
        <v>0</v>
      </c>
      <c r="K21" s="110">
        <v>0</v>
      </c>
      <c r="L21" s="111">
        <v>0</v>
      </c>
      <c r="M21" s="106">
        <v>0</v>
      </c>
      <c r="N21" s="109">
        <v>0</v>
      </c>
      <c r="O21" s="108">
        <v>0</v>
      </c>
      <c r="P21" s="106">
        <v>0</v>
      </c>
      <c r="Q21" s="100">
        <v>0</v>
      </c>
      <c r="R21" s="48">
        <f t="shared" si="2"/>
        <v>0</v>
      </c>
      <c r="S21" s="48">
        <f t="shared" si="3"/>
        <v>0</v>
      </c>
      <c r="T21" s="49" t="s">
        <v>65</v>
      </c>
    </row>
    <row r="22" spans="2:20" ht="30" customHeight="1" x14ac:dyDescent="0.15">
      <c r="B22" s="46">
        <v>41014</v>
      </c>
      <c r="C22" s="47" t="s">
        <v>32</v>
      </c>
      <c r="D22" s="106">
        <v>0</v>
      </c>
      <c r="E22" s="100">
        <v>0</v>
      </c>
      <c r="F22" s="107">
        <v>0</v>
      </c>
      <c r="G22" s="107">
        <v>0</v>
      </c>
      <c r="H22" s="107">
        <v>0</v>
      </c>
      <c r="I22" s="108">
        <v>0</v>
      </c>
      <c r="J22" s="109">
        <v>0</v>
      </c>
      <c r="K22" s="110">
        <v>0</v>
      </c>
      <c r="L22" s="111">
        <v>0</v>
      </c>
      <c r="M22" s="106">
        <v>0</v>
      </c>
      <c r="N22" s="109">
        <v>0</v>
      </c>
      <c r="O22" s="108">
        <v>0</v>
      </c>
      <c r="P22" s="106">
        <v>0</v>
      </c>
      <c r="Q22" s="100">
        <v>0</v>
      </c>
      <c r="R22" s="48">
        <f t="shared" si="2"/>
        <v>0</v>
      </c>
      <c r="S22" s="48">
        <f t="shared" si="3"/>
        <v>0</v>
      </c>
      <c r="T22" s="49" t="s">
        <v>66</v>
      </c>
    </row>
    <row r="23" spans="2:20" ht="30" customHeight="1" x14ac:dyDescent="0.15">
      <c r="B23" s="46">
        <v>41016</v>
      </c>
      <c r="C23" s="47" t="s">
        <v>33</v>
      </c>
      <c r="D23" s="106">
        <v>0</v>
      </c>
      <c r="E23" s="100">
        <v>0</v>
      </c>
      <c r="F23" s="107">
        <v>0</v>
      </c>
      <c r="G23" s="107">
        <v>0</v>
      </c>
      <c r="H23" s="107">
        <v>0</v>
      </c>
      <c r="I23" s="108">
        <v>0</v>
      </c>
      <c r="J23" s="109">
        <v>0</v>
      </c>
      <c r="K23" s="110">
        <v>0</v>
      </c>
      <c r="L23" s="111">
        <v>0</v>
      </c>
      <c r="M23" s="106">
        <v>0</v>
      </c>
      <c r="N23" s="109">
        <v>0</v>
      </c>
      <c r="O23" s="108">
        <v>0</v>
      </c>
      <c r="P23" s="106">
        <v>0</v>
      </c>
      <c r="Q23" s="100">
        <v>0</v>
      </c>
      <c r="R23" s="48">
        <f t="shared" si="2"/>
        <v>0</v>
      </c>
      <c r="S23" s="48">
        <f t="shared" si="3"/>
        <v>0</v>
      </c>
      <c r="T23" s="49" t="s">
        <v>67</v>
      </c>
    </row>
    <row r="24" spans="2:20" ht="30" customHeight="1" x14ac:dyDescent="0.15">
      <c r="B24" s="46">
        <v>41020</v>
      </c>
      <c r="C24" s="47" t="s">
        <v>10</v>
      </c>
      <c r="D24" s="106">
        <v>0</v>
      </c>
      <c r="E24" s="100">
        <v>0</v>
      </c>
      <c r="F24" s="107">
        <v>0</v>
      </c>
      <c r="G24" s="107">
        <v>0</v>
      </c>
      <c r="H24" s="107">
        <v>0</v>
      </c>
      <c r="I24" s="108">
        <v>0</v>
      </c>
      <c r="J24" s="109">
        <v>0</v>
      </c>
      <c r="K24" s="110">
        <v>0</v>
      </c>
      <c r="L24" s="111">
        <v>0</v>
      </c>
      <c r="M24" s="106">
        <v>0</v>
      </c>
      <c r="N24" s="109">
        <v>0</v>
      </c>
      <c r="O24" s="108">
        <v>0</v>
      </c>
      <c r="P24" s="106">
        <v>0</v>
      </c>
      <c r="Q24" s="100">
        <v>0</v>
      </c>
      <c r="R24" s="48">
        <f t="shared" si="2"/>
        <v>0</v>
      </c>
      <c r="S24" s="48">
        <f t="shared" si="3"/>
        <v>0</v>
      </c>
      <c r="T24" s="49" t="s">
        <v>68</v>
      </c>
    </row>
    <row r="25" spans="2:20" ht="30" customHeight="1" x14ac:dyDescent="0.15">
      <c r="B25" s="46">
        <v>41024</v>
      </c>
      <c r="C25" s="47" t="s">
        <v>11</v>
      </c>
      <c r="D25" s="106">
        <v>0</v>
      </c>
      <c r="E25" s="100">
        <v>0</v>
      </c>
      <c r="F25" s="107">
        <v>0</v>
      </c>
      <c r="G25" s="107">
        <v>0</v>
      </c>
      <c r="H25" s="107">
        <v>0</v>
      </c>
      <c r="I25" s="108">
        <v>0</v>
      </c>
      <c r="J25" s="109">
        <v>0</v>
      </c>
      <c r="K25" s="110">
        <v>0</v>
      </c>
      <c r="L25" s="111">
        <v>0</v>
      </c>
      <c r="M25" s="106">
        <v>0</v>
      </c>
      <c r="N25" s="109">
        <v>0</v>
      </c>
      <c r="O25" s="108">
        <v>0</v>
      </c>
      <c r="P25" s="106">
        <v>0</v>
      </c>
      <c r="Q25" s="100">
        <v>0</v>
      </c>
      <c r="R25" s="48">
        <f t="shared" si="2"/>
        <v>0</v>
      </c>
      <c r="S25" s="48">
        <f t="shared" si="3"/>
        <v>0</v>
      </c>
      <c r="T25" s="49" t="s">
        <v>69</v>
      </c>
    </row>
    <row r="26" spans="2:20" ht="30" customHeight="1" x14ac:dyDescent="0.15">
      <c r="B26" s="46">
        <v>41021</v>
      </c>
      <c r="C26" s="47" t="s">
        <v>34</v>
      </c>
      <c r="D26" s="106">
        <v>0</v>
      </c>
      <c r="E26" s="100">
        <v>0</v>
      </c>
      <c r="F26" s="107">
        <v>0</v>
      </c>
      <c r="G26" s="107">
        <v>0</v>
      </c>
      <c r="H26" s="107">
        <v>0</v>
      </c>
      <c r="I26" s="108">
        <v>0</v>
      </c>
      <c r="J26" s="109">
        <v>0</v>
      </c>
      <c r="K26" s="110">
        <v>0</v>
      </c>
      <c r="L26" s="111">
        <v>0</v>
      </c>
      <c r="M26" s="106">
        <v>0</v>
      </c>
      <c r="N26" s="109">
        <v>0</v>
      </c>
      <c r="O26" s="108">
        <v>0</v>
      </c>
      <c r="P26" s="106">
        <v>0</v>
      </c>
      <c r="Q26" s="100">
        <v>0</v>
      </c>
      <c r="R26" s="48">
        <f t="shared" si="2"/>
        <v>0</v>
      </c>
      <c r="S26" s="48">
        <f t="shared" si="3"/>
        <v>0</v>
      </c>
      <c r="T26" s="49" t="s">
        <v>70</v>
      </c>
    </row>
    <row r="27" spans="2:20" ht="30" customHeight="1" x14ac:dyDescent="0.15">
      <c r="B27" s="46">
        <v>41035</v>
      </c>
      <c r="C27" s="47" t="s">
        <v>12</v>
      </c>
      <c r="D27" s="106">
        <v>0</v>
      </c>
      <c r="E27" s="100">
        <v>0</v>
      </c>
      <c r="F27" s="107">
        <v>0</v>
      </c>
      <c r="G27" s="107">
        <v>0</v>
      </c>
      <c r="H27" s="107">
        <v>0</v>
      </c>
      <c r="I27" s="108">
        <v>0</v>
      </c>
      <c r="J27" s="109">
        <v>0</v>
      </c>
      <c r="K27" s="110">
        <v>0</v>
      </c>
      <c r="L27" s="111">
        <v>0</v>
      </c>
      <c r="M27" s="106">
        <v>0</v>
      </c>
      <c r="N27" s="109">
        <v>0</v>
      </c>
      <c r="O27" s="108">
        <v>0</v>
      </c>
      <c r="P27" s="106">
        <v>0</v>
      </c>
      <c r="Q27" s="100">
        <v>0</v>
      </c>
      <c r="R27" s="48">
        <f t="shared" si="2"/>
        <v>0</v>
      </c>
      <c r="S27" s="48">
        <f t="shared" si="3"/>
        <v>0</v>
      </c>
      <c r="T27" s="49" t="s">
        <v>71</v>
      </c>
    </row>
    <row r="28" spans="2:20" ht="30" customHeight="1" x14ac:dyDescent="0.15">
      <c r="B28" s="46">
        <v>41038</v>
      </c>
      <c r="C28" s="47" t="s">
        <v>13</v>
      </c>
      <c r="D28" s="106">
        <v>0</v>
      </c>
      <c r="E28" s="100">
        <v>0</v>
      </c>
      <c r="F28" s="107">
        <v>0</v>
      </c>
      <c r="G28" s="107">
        <v>0</v>
      </c>
      <c r="H28" s="107">
        <v>0</v>
      </c>
      <c r="I28" s="108">
        <v>0</v>
      </c>
      <c r="J28" s="109">
        <v>0</v>
      </c>
      <c r="K28" s="110">
        <v>0</v>
      </c>
      <c r="L28" s="111">
        <v>0</v>
      </c>
      <c r="M28" s="106">
        <v>0</v>
      </c>
      <c r="N28" s="109">
        <v>0</v>
      </c>
      <c r="O28" s="108">
        <v>0</v>
      </c>
      <c r="P28" s="106">
        <v>0</v>
      </c>
      <c r="Q28" s="100">
        <v>0</v>
      </c>
      <c r="R28" s="48">
        <f t="shared" si="2"/>
        <v>0</v>
      </c>
      <c r="S28" s="48">
        <f t="shared" si="3"/>
        <v>0</v>
      </c>
      <c r="T28" s="49" t="s">
        <v>72</v>
      </c>
    </row>
    <row r="29" spans="2:20" ht="30" customHeight="1" x14ac:dyDescent="0.15">
      <c r="B29" s="46">
        <v>41042</v>
      </c>
      <c r="C29" s="47" t="s">
        <v>14</v>
      </c>
      <c r="D29" s="106">
        <v>0</v>
      </c>
      <c r="E29" s="100">
        <v>0</v>
      </c>
      <c r="F29" s="107">
        <v>0</v>
      </c>
      <c r="G29" s="107">
        <v>0</v>
      </c>
      <c r="H29" s="107">
        <v>0</v>
      </c>
      <c r="I29" s="108">
        <v>0</v>
      </c>
      <c r="J29" s="109">
        <v>0</v>
      </c>
      <c r="K29" s="110">
        <v>0</v>
      </c>
      <c r="L29" s="111">
        <v>0</v>
      </c>
      <c r="M29" s="106">
        <v>0</v>
      </c>
      <c r="N29" s="109">
        <v>0</v>
      </c>
      <c r="O29" s="108">
        <v>0</v>
      </c>
      <c r="P29" s="106">
        <v>0</v>
      </c>
      <c r="Q29" s="100">
        <v>0</v>
      </c>
      <c r="R29" s="48">
        <f t="shared" si="2"/>
        <v>0</v>
      </c>
      <c r="S29" s="48">
        <f t="shared" si="3"/>
        <v>0</v>
      </c>
      <c r="T29" s="49" t="s">
        <v>73</v>
      </c>
    </row>
    <row r="30" spans="2:20" ht="30" customHeight="1" x14ac:dyDescent="0.15">
      <c r="B30" s="46">
        <v>41043</v>
      </c>
      <c r="C30" s="47" t="s">
        <v>15</v>
      </c>
      <c r="D30" s="106">
        <v>0</v>
      </c>
      <c r="E30" s="100">
        <v>0</v>
      </c>
      <c r="F30" s="107">
        <v>0</v>
      </c>
      <c r="G30" s="107">
        <v>0</v>
      </c>
      <c r="H30" s="107">
        <v>0</v>
      </c>
      <c r="I30" s="108">
        <v>0</v>
      </c>
      <c r="J30" s="109">
        <v>0</v>
      </c>
      <c r="K30" s="110">
        <v>0</v>
      </c>
      <c r="L30" s="111">
        <v>0</v>
      </c>
      <c r="M30" s="106">
        <v>0</v>
      </c>
      <c r="N30" s="109">
        <v>0</v>
      </c>
      <c r="O30" s="108">
        <v>0</v>
      </c>
      <c r="P30" s="106">
        <v>0</v>
      </c>
      <c r="Q30" s="100">
        <v>0</v>
      </c>
      <c r="R30" s="48">
        <f t="shared" si="2"/>
        <v>0</v>
      </c>
      <c r="S30" s="48">
        <f t="shared" si="3"/>
        <v>0</v>
      </c>
      <c r="T30" s="49" t="s">
        <v>74</v>
      </c>
    </row>
    <row r="31" spans="2:20" ht="30" customHeight="1" x14ac:dyDescent="0.15">
      <c r="B31" s="46">
        <v>41044</v>
      </c>
      <c r="C31" s="47" t="s">
        <v>16</v>
      </c>
      <c r="D31" s="106">
        <v>0</v>
      </c>
      <c r="E31" s="100">
        <v>0</v>
      </c>
      <c r="F31" s="107">
        <v>0</v>
      </c>
      <c r="G31" s="107">
        <v>0</v>
      </c>
      <c r="H31" s="107">
        <v>0</v>
      </c>
      <c r="I31" s="108">
        <v>0</v>
      </c>
      <c r="J31" s="109">
        <v>0</v>
      </c>
      <c r="K31" s="110">
        <v>0</v>
      </c>
      <c r="L31" s="111">
        <v>0</v>
      </c>
      <c r="M31" s="106">
        <v>0</v>
      </c>
      <c r="N31" s="109">
        <v>0</v>
      </c>
      <c r="O31" s="108">
        <v>0</v>
      </c>
      <c r="P31" s="106">
        <v>0</v>
      </c>
      <c r="Q31" s="100">
        <v>0</v>
      </c>
      <c r="R31" s="48">
        <f t="shared" si="2"/>
        <v>0</v>
      </c>
      <c r="S31" s="48">
        <f t="shared" si="3"/>
        <v>0</v>
      </c>
      <c r="T31" s="49" t="s">
        <v>75</v>
      </c>
    </row>
    <row r="32" spans="2:20" ht="30" customHeight="1" x14ac:dyDescent="0.15">
      <c r="B32" s="50">
        <v>41047</v>
      </c>
      <c r="C32" s="51" t="s">
        <v>17</v>
      </c>
      <c r="D32" s="113">
        <v>0</v>
      </c>
      <c r="E32" s="100">
        <v>0</v>
      </c>
      <c r="F32" s="114">
        <v>0</v>
      </c>
      <c r="G32" s="114">
        <v>0</v>
      </c>
      <c r="H32" s="114">
        <v>0</v>
      </c>
      <c r="I32" s="115">
        <v>0</v>
      </c>
      <c r="J32" s="116">
        <v>0</v>
      </c>
      <c r="K32" s="117">
        <v>0</v>
      </c>
      <c r="L32" s="118">
        <v>0</v>
      </c>
      <c r="M32" s="113">
        <v>0</v>
      </c>
      <c r="N32" s="116">
        <v>0</v>
      </c>
      <c r="O32" s="115">
        <v>0</v>
      </c>
      <c r="P32" s="106">
        <v>0</v>
      </c>
      <c r="Q32" s="100">
        <v>0</v>
      </c>
      <c r="R32" s="52">
        <f t="shared" si="2"/>
        <v>0</v>
      </c>
      <c r="S32" s="52">
        <f t="shared" si="3"/>
        <v>0</v>
      </c>
      <c r="T32" s="53" t="s">
        <v>76</v>
      </c>
    </row>
    <row r="33" spans="2:25" ht="30" customHeight="1" x14ac:dyDescent="0.15">
      <c r="B33" s="46">
        <v>41301</v>
      </c>
      <c r="C33" s="28" t="s">
        <v>18</v>
      </c>
      <c r="D33" s="54" t="s">
        <v>47</v>
      </c>
      <c r="E33" s="54" t="s">
        <v>22</v>
      </c>
      <c r="F33" s="55" t="s">
        <v>22</v>
      </c>
      <c r="G33" s="55" t="s">
        <v>22</v>
      </c>
      <c r="H33" s="55" t="s">
        <v>22</v>
      </c>
      <c r="I33" s="56" t="s">
        <v>22</v>
      </c>
      <c r="J33" s="57" t="s">
        <v>22</v>
      </c>
      <c r="K33" s="58" t="s">
        <v>22</v>
      </c>
      <c r="L33" s="59" t="s">
        <v>22</v>
      </c>
      <c r="M33" s="56" t="s">
        <v>22</v>
      </c>
      <c r="N33" s="57" t="s">
        <v>22</v>
      </c>
      <c r="O33" s="56" t="s">
        <v>22</v>
      </c>
      <c r="P33" s="54" t="s">
        <v>22</v>
      </c>
      <c r="Q33" s="54" t="s">
        <v>22</v>
      </c>
      <c r="R33" s="56" t="s">
        <v>22</v>
      </c>
      <c r="S33" s="56" t="s">
        <v>22</v>
      </c>
      <c r="T33" s="49" t="s">
        <v>77</v>
      </c>
    </row>
    <row r="34" spans="2:25" ht="30" customHeight="1" x14ac:dyDescent="0.15">
      <c r="B34" s="46">
        <v>41302</v>
      </c>
      <c r="C34" s="28" t="s">
        <v>19</v>
      </c>
      <c r="D34" s="56" t="s">
        <v>22</v>
      </c>
      <c r="E34" s="55" t="s">
        <v>22</v>
      </c>
      <c r="F34" s="55" t="s">
        <v>22</v>
      </c>
      <c r="G34" s="55" t="s">
        <v>22</v>
      </c>
      <c r="H34" s="55" t="s">
        <v>22</v>
      </c>
      <c r="I34" s="56" t="s">
        <v>22</v>
      </c>
      <c r="J34" s="57" t="s">
        <v>22</v>
      </c>
      <c r="K34" s="58" t="s">
        <v>22</v>
      </c>
      <c r="L34" s="59" t="s">
        <v>22</v>
      </c>
      <c r="M34" s="56" t="s">
        <v>22</v>
      </c>
      <c r="N34" s="57" t="s">
        <v>22</v>
      </c>
      <c r="O34" s="56" t="s">
        <v>22</v>
      </c>
      <c r="P34" s="57" t="s">
        <v>22</v>
      </c>
      <c r="Q34" s="56" t="s">
        <v>22</v>
      </c>
      <c r="R34" s="56" t="s">
        <v>22</v>
      </c>
      <c r="S34" s="56" t="s">
        <v>22</v>
      </c>
      <c r="T34" s="49" t="s">
        <v>78</v>
      </c>
    </row>
    <row r="35" spans="2:25" ht="30" customHeight="1" thickBot="1" x14ac:dyDescent="0.2">
      <c r="B35" s="119">
        <v>41303</v>
      </c>
      <c r="C35" s="120" t="s">
        <v>20</v>
      </c>
      <c r="D35" s="121" t="s">
        <v>22</v>
      </c>
      <c r="E35" s="122" t="s">
        <v>22</v>
      </c>
      <c r="F35" s="122" t="s">
        <v>22</v>
      </c>
      <c r="G35" s="122" t="s">
        <v>22</v>
      </c>
      <c r="H35" s="122" t="s">
        <v>22</v>
      </c>
      <c r="I35" s="121" t="s">
        <v>22</v>
      </c>
      <c r="J35" s="123" t="s">
        <v>22</v>
      </c>
      <c r="K35" s="124" t="s">
        <v>22</v>
      </c>
      <c r="L35" s="125" t="s">
        <v>22</v>
      </c>
      <c r="M35" s="121" t="s">
        <v>22</v>
      </c>
      <c r="N35" s="123" t="s">
        <v>22</v>
      </c>
      <c r="O35" s="121" t="s">
        <v>22</v>
      </c>
      <c r="P35" s="123" t="s">
        <v>22</v>
      </c>
      <c r="Q35" s="121" t="s">
        <v>22</v>
      </c>
      <c r="R35" s="121" t="s">
        <v>22</v>
      </c>
      <c r="S35" s="121" t="s">
        <v>22</v>
      </c>
      <c r="T35" s="66" t="s">
        <v>79</v>
      </c>
    </row>
    <row r="36" spans="2:25" ht="17.100000000000001" customHeight="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U36" s="4"/>
      <c r="V36" s="4"/>
      <c r="W36" s="5"/>
      <c r="X36" s="5"/>
      <c r="Y36" s="5"/>
    </row>
    <row r="37" spans="2:25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U37" s="4"/>
      <c r="V37" s="4"/>
      <c r="W37" s="5"/>
      <c r="X37" s="5"/>
      <c r="Y37" s="5"/>
    </row>
    <row r="38" spans="2:25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U38" s="4"/>
      <c r="V38" s="4"/>
      <c r="W38" s="5"/>
      <c r="X38" s="5"/>
      <c r="Y38" s="5"/>
    </row>
    <row r="39" spans="2:25" ht="17.100000000000001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U39" s="4"/>
      <c r="V39" s="4"/>
      <c r="W39" s="5"/>
      <c r="X39" s="5"/>
      <c r="Y39" s="5"/>
    </row>
    <row r="40" spans="2:25" ht="17.100000000000001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U40" s="4"/>
      <c r="V40" s="4"/>
      <c r="W40" s="5"/>
      <c r="X40" s="5"/>
      <c r="Y40" s="5"/>
    </row>
    <row r="41" spans="2:25" ht="17.100000000000001" customHeight="1" x14ac:dyDescent="0.2">
      <c r="U41" s="6"/>
      <c r="V41" s="6"/>
    </row>
    <row r="42" spans="2:25" ht="17.100000000000001" customHeight="1" x14ac:dyDescent="0.2">
      <c r="U42" s="6"/>
      <c r="V42" s="6"/>
    </row>
    <row r="43" spans="2:25" ht="17.100000000000001" customHeight="1" x14ac:dyDescent="0.2">
      <c r="U43" s="6"/>
      <c r="V43" s="6"/>
    </row>
    <row r="44" spans="2:25" ht="17.100000000000001" customHeight="1" x14ac:dyDescent="0.2">
      <c r="U44" s="6"/>
      <c r="V44" s="6"/>
    </row>
    <row r="45" spans="2:25" ht="17.100000000000001" customHeight="1" x14ac:dyDescent="0.2">
      <c r="U45" s="6"/>
      <c r="V45" s="6"/>
    </row>
    <row r="46" spans="2:25" ht="17.100000000000001" customHeight="1" x14ac:dyDescent="0.2">
      <c r="U46" s="6"/>
      <c r="V46" s="6"/>
    </row>
    <row r="47" spans="2:25" ht="17.100000000000001" customHeight="1" x14ac:dyDescent="0.2">
      <c r="U47" s="6"/>
      <c r="V47" s="6"/>
    </row>
    <row r="48" spans="2:25" ht="17.100000000000001" customHeight="1" x14ac:dyDescent="0.2">
      <c r="U48" s="6"/>
      <c r="V48" s="6"/>
    </row>
    <row r="49" spans="21:22" ht="17.100000000000001" customHeight="1" x14ac:dyDescent="0.2">
      <c r="U49" s="6"/>
      <c r="V49" s="6"/>
    </row>
    <row r="50" spans="21:22" ht="17.100000000000001" customHeight="1" x14ac:dyDescent="0.2">
      <c r="U50" s="6"/>
      <c r="V50" s="6"/>
    </row>
    <row r="51" spans="21:22" ht="17.100000000000001" customHeight="1" x14ac:dyDescent="0.2">
      <c r="U51" s="6"/>
      <c r="V51" s="6"/>
    </row>
  </sheetData>
  <mergeCells count="15">
    <mergeCell ref="T2:T12"/>
    <mergeCell ref="J3:K4"/>
    <mergeCell ref="R2:S4"/>
    <mergeCell ref="P2:Q4"/>
    <mergeCell ref="H2:K2"/>
    <mergeCell ref="L2:O2"/>
    <mergeCell ref="L3:M4"/>
    <mergeCell ref="N3:O4"/>
    <mergeCell ref="B1:I1"/>
    <mergeCell ref="B2:B6"/>
    <mergeCell ref="C2:C6"/>
    <mergeCell ref="D2:G2"/>
    <mergeCell ref="D3:E4"/>
    <mergeCell ref="F3:G4"/>
    <mergeCell ref="H3:I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１８表１</vt:lpstr>
      <vt:lpstr>１８表２</vt:lpstr>
      <vt:lpstr>１８表３</vt:lpstr>
      <vt:lpstr>'１８表１'!Print_Area</vt:lpstr>
      <vt:lpstr>'１８表２'!Print_Area</vt:lpstr>
      <vt:lpstr>'１８表３'!Print_Area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今田　喬尋（国民健康保険課）</cp:lastModifiedBy>
  <cp:lastPrinted>2024-03-01T09:14:41Z</cp:lastPrinted>
  <dcterms:created xsi:type="dcterms:W3CDTF">2003-10-02T13:18:32Z</dcterms:created>
  <dcterms:modified xsi:type="dcterms:W3CDTF">2024-03-25T06:49:11Z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