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2\Personal-Decoding\0230265（復号化用）\"/>
    </mc:Choice>
  </mc:AlternateContent>
  <xr:revisionPtr revIDLastSave="0" documentId="13_ncr:1_{2142CA3C-C251-4F2F-BF90-8417CC38C4C5}" xr6:coauthVersionLast="47" xr6:coauthVersionMax="47" xr10:uidLastSave="{00000000-0000-0000-0000-000000000000}"/>
  <bookViews>
    <workbookView xWindow="-108" yWindow="-108" windowWidth="30936" windowHeight="16776" tabRatio="847" xr2:uid="{00000000-000D-0000-FFFF-FFFF00000000}"/>
  </bookViews>
  <sheets>
    <sheet name="第４表" sheetId="10" r:id="rId1"/>
  </sheets>
  <definedNames>
    <definedName name="_Regression_Int" localSheetId="0" hidden="1">1</definedName>
    <definedName name="_xlnm.Print_Area" localSheetId="0">第４表!$A$1:$R$35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3" i="10" l="1"/>
  <c r="Q16" i="10"/>
  <c r="Q15" i="10"/>
  <c r="Q14" i="10"/>
  <c r="M11" i="10"/>
  <c r="M10" i="10" s="1"/>
  <c r="K11" i="10"/>
  <c r="K10" i="10" s="1"/>
  <c r="F11" i="10"/>
  <c r="F10" i="10" s="1"/>
  <c r="E11" i="10"/>
  <c r="E10" i="10" s="1"/>
  <c r="Q18" i="10"/>
  <c r="Q19" i="10"/>
  <c r="Q21" i="10"/>
  <c r="Q22" i="10"/>
  <c r="Q23" i="10"/>
  <c r="Q26" i="10"/>
  <c r="Q27" i="10"/>
  <c r="Q29" i="10"/>
  <c r="Q30" i="10"/>
  <c r="Q31" i="10"/>
  <c r="O11" i="10"/>
  <c r="O10" i="10"/>
  <c r="N11" i="10"/>
  <c r="N10" i="10"/>
  <c r="L11" i="10"/>
  <c r="L10" i="10" s="1"/>
  <c r="J11" i="10"/>
  <c r="J10" i="10"/>
  <c r="I11" i="10"/>
  <c r="I10" i="10"/>
  <c r="H11" i="10"/>
  <c r="H10" i="10"/>
  <c r="D11" i="10"/>
  <c r="D10" i="10" s="1"/>
  <c r="Q20" i="10"/>
  <c r="Q32" i="10"/>
  <c r="Q28" i="10"/>
  <c r="Q25" i="10"/>
  <c r="Q24" i="10"/>
  <c r="Q17" i="10"/>
  <c r="P11" i="10"/>
  <c r="G10" i="10" l="1"/>
  <c r="P10" i="10"/>
  <c r="G11" i="10"/>
  <c r="Q11" i="10" s="1"/>
  <c r="Q10" i="10" l="1"/>
</calcChain>
</file>

<file path=xl/sharedStrings.xml><?xml version="1.0" encoding="utf-8"?>
<sst xmlns="http://schemas.openxmlformats.org/spreadsheetml/2006/main" count="148" uniqueCount="77">
  <si>
    <t>保険者番号</t>
  </si>
  <si>
    <t>保険者名</t>
  </si>
  <si>
    <t>計</t>
  </si>
  <si>
    <t>県   計</t>
  </si>
  <si>
    <t>国保組合</t>
  </si>
  <si>
    <t>－</t>
  </si>
  <si>
    <t>佐 賀 市</t>
  </si>
  <si>
    <t>唐 津 市</t>
  </si>
  <si>
    <t>鳥 栖 市</t>
  </si>
  <si>
    <t>多 久 市</t>
  </si>
  <si>
    <t>伊万里市</t>
  </si>
  <si>
    <t>武 雄 市</t>
  </si>
  <si>
    <t>鹿 島 市</t>
  </si>
  <si>
    <t>基 山 町</t>
  </si>
  <si>
    <t>上 峰 町</t>
  </si>
  <si>
    <t>玄 海 町</t>
  </si>
  <si>
    <t>有 田 町</t>
  </si>
  <si>
    <t>大 町 町</t>
  </si>
  <si>
    <t>江 北 町</t>
  </si>
  <si>
    <t>白 石 町</t>
  </si>
  <si>
    <t>太 良 町</t>
  </si>
  <si>
    <t>医師国保</t>
  </si>
  <si>
    <t>歯科医師</t>
  </si>
  <si>
    <t>建設国保</t>
  </si>
  <si>
    <t>（円）</t>
  </si>
  <si>
    <t>その他の収入</t>
  </si>
  <si>
    <t>合　　　計</t>
  </si>
  <si>
    <t>その他の支出</t>
  </si>
  <si>
    <t>退職分（再掲）</t>
  </si>
  <si>
    <t>収　　　　　　　　　　　　　　　　　　　　　　　　入</t>
  </si>
  <si>
    <t>支　　　　　　　　　　　　　　　　　　　　　　　　　　　出</t>
  </si>
  <si>
    <t>医　　　療　　　給　　　付　　　費</t>
  </si>
  <si>
    <t>療 養 給 付 費</t>
  </si>
  <si>
    <t>合　　　　計</t>
  </si>
  <si>
    <t>高額療養費</t>
  </si>
  <si>
    <t>前年度
繰　上
充用金</t>
    <rPh sb="0" eb="3">
      <t>ゼンネンド</t>
    </rPh>
    <rPh sb="4" eb="5">
      <t>グリ</t>
    </rPh>
    <rPh sb="6" eb="7">
      <t>ウエ</t>
    </rPh>
    <rPh sb="8" eb="9">
      <t>ジュウ</t>
    </rPh>
    <rPh sb="9" eb="10">
      <t>ヨウ</t>
    </rPh>
    <rPh sb="10" eb="11">
      <t>キン</t>
    </rPh>
    <phoneticPr fontId="4"/>
  </si>
  <si>
    <t>小 城 市</t>
    <rPh sb="4" eb="5">
      <t>シ</t>
    </rPh>
    <phoneticPr fontId="3"/>
  </si>
  <si>
    <t>吉野ヶ里町</t>
    <rPh sb="0" eb="4">
      <t>ヨシノガリ</t>
    </rPh>
    <rPh sb="4" eb="5">
      <t>マチ</t>
    </rPh>
    <phoneticPr fontId="3"/>
  </si>
  <si>
    <t>嬉 野 市</t>
    <rPh sb="0" eb="1">
      <t>ウレシ</t>
    </rPh>
    <rPh sb="2" eb="3">
      <t>ノ</t>
    </rPh>
    <rPh sb="4" eb="5">
      <t>シ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</si>
  <si>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</si>
  <si>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 xml:space="preserve">  市　　町 </t>
  </si>
  <si>
    <t>みやき町</t>
  </si>
  <si>
    <t>高額介護
合算療養費</t>
    <rPh sb="2" eb="4">
      <t>カイゴ</t>
    </rPh>
    <rPh sb="5" eb="7">
      <t>ガッサン</t>
    </rPh>
    <phoneticPr fontId="4"/>
  </si>
  <si>
    <t>療　養　費</t>
    <phoneticPr fontId="4"/>
  </si>
  <si>
    <t>移送費</t>
    <rPh sb="0" eb="3">
      <t>イソウヒ</t>
    </rPh>
    <phoneticPr fontId="3"/>
  </si>
  <si>
    <t>収支差引額</t>
    <rPh sb="2" eb="4">
      <t>サシヒキ</t>
    </rPh>
    <rPh sb="4" eb="5">
      <t>ガク</t>
    </rPh>
    <phoneticPr fontId="4"/>
  </si>
  <si>
    <t>佐</t>
    <rPh sb="0" eb="1">
      <t>タスク</t>
    </rPh>
    <phoneticPr fontId="3"/>
  </si>
  <si>
    <t>保　　険　　者　　名</t>
    <rPh sb="0" eb="1">
      <t>タモツ</t>
    </rPh>
    <rPh sb="3" eb="4">
      <t>ケン</t>
    </rPh>
    <rPh sb="6" eb="7">
      <t>モノ</t>
    </rPh>
    <rPh sb="9" eb="10">
      <t>メイ</t>
    </rPh>
    <phoneticPr fontId="3"/>
  </si>
  <si>
    <t>唐</t>
    <rPh sb="0" eb="1">
      <t>カラ</t>
    </rPh>
    <phoneticPr fontId="3"/>
  </si>
  <si>
    <t>鳥</t>
    <rPh sb="0" eb="1">
      <t>トリ</t>
    </rPh>
    <phoneticPr fontId="3"/>
  </si>
  <si>
    <t>多</t>
    <rPh sb="0" eb="1">
      <t>タ</t>
    </rPh>
    <phoneticPr fontId="3"/>
  </si>
  <si>
    <t>伊</t>
    <rPh sb="0" eb="1">
      <t>イ</t>
    </rPh>
    <phoneticPr fontId="3"/>
  </si>
  <si>
    <t>武</t>
    <rPh sb="0" eb="1">
      <t>タケ</t>
    </rPh>
    <phoneticPr fontId="3"/>
  </si>
  <si>
    <t>鹿</t>
    <rPh sb="0" eb="1">
      <t>シカ</t>
    </rPh>
    <phoneticPr fontId="3"/>
  </si>
  <si>
    <t>小</t>
    <rPh sb="0" eb="1">
      <t>コ</t>
    </rPh>
    <phoneticPr fontId="3"/>
  </si>
  <si>
    <t>嬉</t>
    <rPh sb="0" eb="1">
      <t>ウレ</t>
    </rPh>
    <phoneticPr fontId="3"/>
  </si>
  <si>
    <t>神</t>
    <rPh sb="0" eb="1">
      <t>カミ</t>
    </rPh>
    <phoneticPr fontId="3"/>
  </si>
  <si>
    <t>吉</t>
    <rPh sb="0" eb="1">
      <t>ヨシ</t>
    </rPh>
    <phoneticPr fontId="3"/>
  </si>
  <si>
    <t>基</t>
    <rPh sb="0" eb="1">
      <t>キ</t>
    </rPh>
    <phoneticPr fontId="3"/>
  </si>
  <si>
    <t>上</t>
    <rPh sb="0" eb="1">
      <t>ウエ</t>
    </rPh>
    <phoneticPr fontId="3"/>
  </si>
  <si>
    <t>み</t>
  </si>
  <si>
    <t>玄</t>
    <rPh sb="0" eb="1">
      <t>ゲン</t>
    </rPh>
    <phoneticPr fontId="3"/>
  </si>
  <si>
    <t>有</t>
    <rPh sb="0" eb="1">
      <t>アリ</t>
    </rPh>
    <phoneticPr fontId="3"/>
  </si>
  <si>
    <t>大</t>
    <rPh sb="0" eb="1">
      <t>オオ</t>
    </rPh>
    <phoneticPr fontId="3"/>
  </si>
  <si>
    <t>江</t>
    <rPh sb="0" eb="1">
      <t>エ</t>
    </rPh>
    <phoneticPr fontId="3"/>
  </si>
  <si>
    <t>白</t>
    <rPh sb="0" eb="1">
      <t>シロ</t>
    </rPh>
    <phoneticPr fontId="3"/>
  </si>
  <si>
    <t>太</t>
    <rPh sb="0" eb="1">
      <t>フト</t>
    </rPh>
    <phoneticPr fontId="3"/>
  </si>
  <si>
    <t>医</t>
    <rPh sb="0" eb="1">
      <t>イ</t>
    </rPh>
    <phoneticPr fontId="3"/>
  </si>
  <si>
    <t>歯</t>
    <rPh sb="0" eb="1">
      <t>ハ</t>
    </rPh>
    <phoneticPr fontId="3"/>
  </si>
  <si>
    <t>建</t>
    <rPh sb="0" eb="1">
      <t>ケン</t>
    </rPh>
    <phoneticPr fontId="3"/>
  </si>
  <si>
    <t>保険税（料）　　　　　医療給付費分</t>
    <rPh sb="2" eb="3">
      <t>ゼイ</t>
    </rPh>
    <rPh sb="4" eb="5">
      <t>リョウ</t>
    </rPh>
    <rPh sb="11" eb="13">
      <t>イリョウ</t>
    </rPh>
    <rPh sb="13" eb="15">
      <t>キュウフ</t>
    </rPh>
    <rPh sb="15" eb="16">
      <t>ヒ</t>
    </rPh>
    <rPh sb="16" eb="17">
      <t>ブン</t>
    </rPh>
    <phoneticPr fontId="4"/>
  </si>
  <si>
    <t>第４表　経理状況－Ｅ表</t>
    <phoneticPr fontId="3"/>
  </si>
  <si>
    <t>保険給付費等交付金（普通交付金）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10" eb="12">
      <t>フツウ</t>
    </rPh>
    <rPh sb="12" eb="15">
      <t>コウフキン</t>
    </rPh>
    <phoneticPr fontId="4"/>
  </si>
  <si>
    <t>国民健康保険事業費納付金（医療給付費分）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9" eb="12">
      <t>ノウフキン</t>
    </rPh>
    <rPh sb="13" eb="15">
      <t>イリョウ</t>
    </rPh>
    <rPh sb="15" eb="17">
      <t>キュウフ</t>
    </rPh>
    <rPh sb="17" eb="18">
      <t>ヒ</t>
    </rPh>
    <rPh sb="18" eb="19">
      <t>ブン</t>
    </rPh>
    <phoneticPr fontId="4"/>
  </si>
  <si>
    <t>令和２年度</t>
    <rPh sb="0" eb="2">
      <t>レイワ</t>
    </rPh>
    <phoneticPr fontId="4"/>
  </si>
  <si>
    <t>令和３年度</t>
    <rPh sb="0" eb="2">
      <t>レイワ</t>
    </rPh>
    <phoneticPr fontId="4"/>
  </si>
  <si>
    <t>令和４年度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</si>
</sst>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8" x14ac:knownFonts="1">
    <font>
      <sz val="14"/>
      <name val="Terminal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Ｐゴシック"/>
      <family val="3"/>
      <charset val="128"/>
    </font>
    <font>
      <b/>
      <u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indexed="39"/>
      <name val="ＭＳ 明朝"/>
      <family val="1"/>
      <charset val="128"/>
    </font>
    <font>
      <sz val="10"/>
      <name val="Terminal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37" fontId="2" fillId="0" borderId="5" xfId="0" applyNumberFormat="1" applyFont="1" applyFill="1" applyBorder="1" applyAlignment="1" applyProtection="1">
      <alignment vertical="center"/>
    </xf>
    <xf numFmtId="176" fontId="6" fillId="0" borderId="5" xfId="0" applyNumberFormat="1" applyFont="1" applyFill="1" applyBorder="1" applyAlignment="1" applyProtection="1">
      <alignment vertical="center"/>
    </xf>
    <xf numFmtId="176" fontId="6" fillId="0" borderId="9" xfId="0" applyNumberFormat="1" applyFont="1" applyFill="1" applyBorder="1" applyAlignment="1" applyProtection="1">
      <alignment horizontal="right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76" fontId="6" fillId="0" borderId="5" xfId="0" applyNumberFormat="1" applyFont="1" applyFill="1" applyBorder="1" applyAlignment="1" applyProtection="1">
      <alignment horizontal="right" vertical="center"/>
    </xf>
    <xf numFmtId="176" fontId="6" fillId="0" borderId="2" xfId="0" applyNumberFormat="1" applyFont="1" applyFill="1" applyBorder="1" applyAlignment="1" applyProtection="1">
      <alignment vertical="center"/>
    </xf>
    <xf numFmtId="176" fontId="6" fillId="0" borderId="3" xfId="0" applyNumberFormat="1" applyFont="1" applyFill="1" applyBorder="1" applyAlignment="1" applyProtection="1">
      <alignment horizontal="right" vertical="center"/>
    </xf>
    <xf numFmtId="0" fontId="2" fillId="0" borderId="2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vertical="center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37" fontId="2" fillId="0" borderId="15" xfId="0" applyNumberFormat="1" applyFont="1" applyFill="1" applyBorder="1" applyAlignment="1" applyProtection="1">
      <alignment vertical="center"/>
    </xf>
    <xf numFmtId="176" fontId="2" fillId="0" borderId="2" xfId="0" applyNumberFormat="1" applyFont="1" applyFill="1" applyBorder="1" applyAlignment="1" applyProtection="1">
      <alignment horizontal="right" vertical="center"/>
    </xf>
    <xf numFmtId="176" fontId="2" fillId="0" borderId="5" xfId="0" applyNumberFormat="1" applyFont="1" applyFill="1" applyBorder="1" applyAlignment="1" applyProtection="1">
      <alignment horizontal="right" vertical="center"/>
    </xf>
    <xf numFmtId="176" fontId="6" fillId="0" borderId="15" xfId="0" applyNumberFormat="1" applyFont="1" applyFill="1" applyBorder="1" applyAlignment="1" applyProtection="1">
      <alignment vertical="center"/>
    </xf>
    <xf numFmtId="176" fontId="6" fillId="0" borderId="10" xfId="0" applyNumberFormat="1" applyFont="1" applyFill="1" applyBorder="1" applyAlignment="1" applyProtection="1">
      <alignment vertical="center"/>
    </xf>
    <xf numFmtId="176" fontId="6" fillId="0" borderId="22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vertical="center"/>
    </xf>
    <xf numFmtId="176" fontId="6" fillId="0" borderId="20" xfId="0" applyNumberFormat="1" applyFont="1" applyFill="1" applyBorder="1" applyAlignment="1" applyProtection="1">
      <alignment horizontal="right" vertical="center"/>
    </xf>
    <xf numFmtId="176" fontId="6" fillId="0" borderId="21" xfId="0" applyNumberFormat="1" applyFont="1" applyFill="1" applyBorder="1" applyAlignment="1" applyProtection="1">
      <alignment horizontal="right" vertical="center"/>
    </xf>
    <xf numFmtId="0" fontId="2" fillId="0" borderId="23" xfId="0" applyFont="1" applyFill="1" applyBorder="1" applyAlignment="1" applyProtection="1">
      <alignment vertical="center"/>
    </xf>
    <xf numFmtId="177" fontId="2" fillId="0" borderId="24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 applyProtection="1">
      <alignment horizontal="right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vertical="center"/>
    </xf>
    <xf numFmtId="177" fontId="2" fillId="0" borderId="2" xfId="0" applyNumberFormat="1" applyFont="1" applyFill="1" applyBorder="1" applyAlignment="1">
      <alignment vertical="center"/>
    </xf>
    <xf numFmtId="177" fontId="2" fillId="0" borderId="7" xfId="0" applyNumberFormat="1" applyFont="1" applyFill="1" applyBorder="1" applyAlignment="1">
      <alignment vertical="center"/>
    </xf>
    <xf numFmtId="0" fontId="2" fillId="0" borderId="25" xfId="0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horizontal="center" vertical="center"/>
    </xf>
    <xf numFmtId="176" fontId="2" fillId="0" borderId="13" xfId="0" applyNumberFormat="1" applyFont="1" applyFill="1" applyBorder="1" applyAlignment="1" applyProtection="1">
      <alignment horizontal="right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vertical="center"/>
    </xf>
    <xf numFmtId="0" fontId="2" fillId="0" borderId="27" xfId="0" applyFont="1" applyFill="1" applyBorder="1" applyAlignment="1" applyProtection="1">
      <alignment horizontal="center" vertical="center"/>
    </xf>
    <xf numFmtId="176" fontId="2" fillId="0" borderId="28" xfId="0" applyNumberFormat="1" applyFont="1" applyFill="1" applyBorder="1" applyAlignment="1" applyProtection="1">
      <alignment horizontal="right" vertical="center"/>
    </xf>
    <xf numFmtId="176" fontId="2" fillId="0" borderId="22" xfId="0" applyNumberFormat="1" applyFont="1" applyFill="1" applyBorder="1" applyAlignment="1" applyProtection="1">
      <alignment horizontal="right" vertical="center"/>
    </xf>
    <xf numFmtId="0" fontId="2" fillId="0" borderId="29" xfId="0" applyFont="1" applyFill="1" applyBorder="1" applyAlignment="1" applyProtection="1">
      <alignment vertical="center"/>
    </xf>
    <xf numFmtId="0" fontId="2" fillId="0" borderId="16" xfId="0" applyFont="1" applyFill="1" applyBorder="1" applyAlignment="1" applyProtection="1">
      <alignment horizontal="center" vertical="center"/>
    </xf>
    <xf numFmtId="176" fontId="2" fillId="0" borderId="30" xfId="0" applyNumberFormat="1" applyFont="1" applyFill="1" applyBorder="1" applyAlignment="1" applyProtection="1">
      <alignment horizontal="right" vertical="center"/>
    </xf>
    <xf numFmtId="0" fontId="2" fillId="0" borderId="17" xfId="0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176" fontId="2" fillId="0" borderId="17" xfId="0" applyNumberFormat="1" applyFont="1" applyFill="1" applyBorder="1" applyAlignment="1" applyProtection="1">
      <alignment horizontal="right" vertical="center"/>
    </xf>
    <xf numFmtId="176" fontId="6" fillId="0" borderId="6" xfId="0" applyNumberFormat="1" applyFont="1" applyFill="1" applyBorder="1" applyAlignment="1" applyProtection="1">
      <alignment vertical="center"/>
    </xf>
    <xf numFmtId="176" fontId="6" fillId="0" borderId="19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 applyProtection="1">
      <alignment vertical="center"/>
    </xf>
    <xf numFmtId="176" fontId="2" fillId="0" borderId="5" xfId="0" applyNumberFormat="1" applyFont="1" applyFill="1" applyBorder="1" applyAlignment="1" applyProtection="1">
      <alignment vertical="center"/>
    </xf>
    <xf numFmtId="177" fontId="2" fillId="0" borderId="4" xfId="0" applyNumberFormat="1" applyFont="1" applyFill="1" applyBorder="1" applyAlignment="1">
      <alignment vertical="center"/>
    </xf>
    <xf numFmtId="177" fontId="2" fillId="0" borderId="0" xfId="0" applyNumberFormat="1" applyFont="1" applyFill="1" applyAlignment="1">
      <alignment vertical="center"/>
    </xf>
    <xf numFmtId="176" fontId="2" fillId="0" borderId="15" xfId="0" applyNumberFormat="1" applyFont="1" applyFill="1" applyBorder="1" applyAlignment="1" applyProtection="1">
      <alignment horizontal="right" vertical="center"/>
    </xf>
    <xf numFmtId="177" fontId="2" fillId="0" borderId="41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6" fontId="2" fillId="0" borderId="10" xfId="0" applyNumberFormat="1" applyFont="1" applyFill="1" applyBorder="1" applyAlignment="1" applyProtection="1">
      <alignment vertical="center"/>
    </xf>
    <xf numFmtId="176" fontId="2" fillId="0" borderId="38" xfId="0" applyNumberFormat="1" applyFont="1" applyFill="1" applyBorder="1" applyAlignment="1" applyProtection="1">
      <alignment horizontal="right" vertical="center"/>
    </xf>
    <xf numFmtId="176" fontId="2" fillId="0" borderId="39" xfId="0" applyNumberFormat="1" applyFont="1" applyFill="1" applyBorder="1" applyAlignment="1" applyProtection="1">
      <alignment horizontal="right" vertical="center"/>
    </xf>
    <xf numFmtId="176" fontId="2" fillId="0" borderId="8" xfId="0" applyNumberFormat="1" applyFont="1" applyFill="1" applyBorder="1" applyAlignment="1" applyProtection="1">
      <alignment horizontal="right" vertical="center"/>
    </xf>
    <xf numFmtId="176" fontId="2" fillId="0" borderId="6" xfId="0" applyNumberFormat="1" applyFont="1" applyFill="1" applyBorder="1" applyAlignment="1" applyProtection="1">
      <alignment horizontal="right" vertical="center"/>
    </xf>
    <xf numFmtId="176" fontId="2" fillId="0" borderId="15" xfId="0" applyNumberFormat="1" applyFont="1" applyFill="1" applyBorder="1" applyAlignment="1" applyProtection="1">
      <alignment vertical="center"/>
    </xf>
    <xf numFmtId="176" fontId="2" fillId="0" borderId="42" xfId="0" applyNumberFormat="1" applyFont="1" applyFill="1" applyBorder="1" applyAlignment="1" applyProtection="1">
      <alignment horizontal="right" vertical="center"/>
    </xf>
    <xf numFmtId="176" fontId="2" fillId="0" borderId="16" xfId="0" applyNumberFormat="1" applyFont="1" applyFill="1" applyBorder="1" applyAlignment="1" applyProtection="1">
      <alignment horizontal="right" vertical="center"/>
    </xf>
    <xf numFmtId="176" fontId="2" fillId="0" borderId="32" xfId="0" applyNumberFormat="1" applyFont="1" applyFill="1" applyBorder="1" applyAlignment="1" applyProtection="1">
      <alignment horizontal="right" vertical="center"/>
    </xf>
    <xf numFmtId="176" fontId="2" fillId="0" borderId="4" xfId="0" applyNumberFormat="1" applyFont="1" applyFill="1" applyBorder="1" applyAlignment="1" applyProtection="1">
      <alignment vertical="center"/>
      <protection locked="0"/>
    </xf>
    <xf numFmtId="176" fontId="2" fillId="0" borderId="2" xfId="0" applyNumberFormat="1" applyFont="1" applyFill="1" applyBorder="1" applyAlignment="1" applyProtection="1">
      <alignment vertical="center"/>
      <protection locked="0"/>
    </xf>
    <xf numFmtId="176" fontId="2" fillId="0" borderId="13" xfId="0" applyNumberFormat="1" applyFont="1" applyFill="1" applyBorder="1" applyAlignment="1" applyProtection="1">
      <alignment vertical="center"/>
      <protection locked="0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46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31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 applyProtection="1">
      <alignment horizontal="center" vertical="center"/>
    </xf>
    <xf numFmtId="0" fontId="2" fillId="0" borderId="35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center" vertical="center"/>
    </xf>
    <xf numFmtId="0" fontId="2" fillId="0" borderId="37" xfId="0" applyFont="1" applyFill="1" applyBorder="1" applyAlignment="1" applyProtection="1">
      <alignment horizontal="center" vertical="center"/>
    </xf>
    <xf numFmtId="0" fontId="2" fillId="0" borderId="43" xfId="0" applyFont="1" applyFill="1" applyBorder="1" applyAlignment="1" applyProtection="1">
      <alignment horizontal="center" vertical="center"/>
    </xf>
    <xf numFmtId="0" fontId="2" fillId="0" borderId="44" xfId="0" applyFont="1" applyFill="1" applyBorder="1" applyAlignment="1" applyProtection="1">
      <alignment horizontal="center" vertical="center"/>
    </xf>
    <xf numFmtId="0" fontId="2" fillId="0" borderId="40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syncVertical="1" syncRef="D7" transitionEvaluation="1">
    <tabColor theme="4"/>
    <pageSetUpPr fitToPage="1"/>
  </sheetPr>
  <dimension ref="B1:T50"/>
  <sheetViews>
    <sheetView tabSelected="1" view="pageBreakPreview" zoomScale="80" zoomScaleNormal="60" zoomScaleSheetLayoutView="80" workbookViewId="0">
      <pane xSplit="3" ySplit="6" topLeftCell="D7" activePane="bottomRight" state="frozen"/>
      <selection activeCell="B2" sqref="B2:B6"/>
      <selection pane="topRight" activeCell="B2" sqref="B2:B6"/>
      <selection pane="bottomLeft" activeCell="B2" sqref="B2:B6"/>
      <selection pane="bottomRight" activeCell="G40" sqref="G40"/>
    </sheetView>
  </sheetViews>
  <sheetFormatPr defaultColWidth="10.59765625" defaultRowHeight="11.25" customHeight="1" x14ac:dyDescent="0.15"/>
  <cols>
    <col min="1" max="1" width="1.5" style="8" customWidth="1"/>
    <col min="2" max="2" width="12.59765625" style="8" customWidth="1"/>
    <col min="3" max="3" width="9.59765625" style="57" customWidth="1"/>
    <col min="4" max="4" width="15.09765625" style="8" customWidth="1"/>
    <col min="5" max="7" width="15.59765625" style="8" customWidth="1"/>
    <col min="8" max="8" width="13.5" style="8" customWidth="1"/>
    <col min="9" max="11" width="12.3984375" style="8" customWidth="1"/>
    <col min="12" max="12" width="6.3984375" style="8" customWidth="1"/>
    <col min="13" max="13" width="13.3984375" style="8" customWidth="1"/>
    <col min="14" max="14" width="11.5" style="8" customWidth="1"/>
    <col min="15" max="15" width="11.09765625" style="8" customWidth="1"/>
    <col min="16" max="16" width="13" style="8" customWidth="1"/>
    <col min="17" max="17" width="13.59765625" style="8" customWidth="1"/>
    <col min="18" max="18" width="5.59765625" style="57" customWidth="1"/>
    <col min="19" max="19" width="4" style="8" customWidth="1"/>
    <col min="20" max="16384" width="10.59765625" style="8"/>
  </cols>
  <sheetData>
    <row r="1" spans="2:20" ht="23.25" customHeight="1" thickBot="1" x14ac:dyDescent="0.2">
      <c r="B1" s="55" t="s">
        <v>71</v>
      </c>
      <c r="C1" s="56"/>
      <c r="D1" s="7"/>
      <c r="E1" s="7"/>
      <c r="F1" s="7"/>
      <c r="G1" s="7"/>
      <c r="H1" s="59"/>
      <c r="I1" s="59"/>
      <c r="J1" s="59"/>
      <c r="K1" s="59"/>
      <c r="L1" s="59"/>
      <c r="M1" s="59"/>
      <c r="N1" s="7"/>
      <c r="O1" s="7"/>
      <c r="P1" s="7"/>
      <c r="Q1" s="58" t="s">
        <v>28</v>
      </c>
      <c r="R1" s="56"/>
    </row>
    <row r="2" spans="2:20" ht="20.100000000000001" customHeight="1" x14ac:dyDescent="0.15">
      <c r="B2" s="85" t="s">
        <v>0</v>
      </c>
      <c r="C2" s="88" t="s">
        <v>1</v>
      </c>
      <c r="D2" s="96" t="s">
        <v>29</v>
      </c>
      <c r="E2" s="97"/>
      <c r="F2" s="97"/>
      <c r="G2" s="98"/>
      <c r="H2" s="99" t="s">
        <v>30</v>
      </c>
      <c r="I2" s="97"/>
      <c r="J2" s="97"/>
      <c r="K2" s="97"/>
      <c r="L2" s="97"/>
      <c r="M2" s="97"/>
      <c r="N2" s="97"/>
      <c r="O2" s="97"/>
      <c r="P2" s="97"/>
      <c r="Q2" s="100"/>
      <c r="R2" s="92" t="s">
        <v>47</v>
      </c>
      <c r="S2" s="13"/>
    </row>
    <row r="3" spans="2:20" ht="20.100000000000001" customHeight="1" x14ac:dyDescent="0.15">
      <c r="B3" s="86"/>
      <c r="C3" s="84"/>
      <c r="D3" s="81" t="s">
        <v>70</v>
      </c>
      <c r="E3" s="81" t="s">
        <v>72</v>
      </c>
      <c r="F3" s="83" t="s">
        <v>25</v>
      </c>
      <c r="G3" s="79" t="s">
        <v>33</v>
      </c>
      <c r="H3" s="101" t="s">
        <v>31</v>
      </c>
      <c r="I3" s="102"/>
      <c r="J3" s="102"/>
      <c r="K3" s="102"/>
      <c r="L3" s="103"/>
      <c r="M3" s="81" t="s">
        <v>73</v>
      </c>
      <c r="N3" s="83" t="s">
        <v>27</v>
      </c>
      <c r="O3" s="90" t="s">
        <v>35</v>
      </c>
      <c r="P3" s="104" t="s">
        <v>26</v>
      </c>
      <c r="Q3" s="83" t="s">
        <v>45</v>
      </c>
      <c r="R3" s="93"/>
      <c r="S3" s="13"/>
    </row>
    <row r="4" spans="2:20" ht="20.100000000000001" customHeight="1" x14ac:dyDescent="0.15">
      <c r="B4" s="86"/>
      <c r="C4" s="84"/>
      <c r="D4" s="82"/>
      <c r="E4" s="82"/>
      <c r="F4" s="84"/>
      <c r="G4" s="80"/>
      <c r="H4" s="95" t="s">
        <v>32</v>
      </c>
      <c r="I4" s="83" t="s">
        <v>43</v>
      </c>
      <c r="J4" s="83" t="s">
        <v>34</v>
      </c>
      <c r="K4" s="81" t="s">
        <v>42</v>
      </c>
      <c r="L4" s="83" t="s">
        <v>44</v>
      </c>
      <c r="M4" s="82"/>
      <c r="N4" s="84"/>
      <c r="O4" s="91"/>
      <c r="P4" s="105"/>
      <c r="Q4" s="84"/>
      <c r="R4" s="93"/>
      <c r="S4" s="13"/>
      <c r="T4" s="20"/>
    </row>
    <row r="5" spans="2:20" ht="20.100000000000001" customHeight="1" x14ac:dyDescent="0.15">
      <c r="B5" s="86"/>
      <c r="C5" s="84"/>
      <c r="D5" s="82"/>
      <c r="E5" s="82"/>
      <c r="F5" s="84"/>
      <c r="G5" s="80"/>
      <c r="H5" s="86"/>
      <c r="I5" s="84"/>
      <c r="J5" s="84"/>
      <c r="K5" s="82"/>
      <c r="L5" s="84"/>
      <c r="M5" s="82"/>
      <c r="N5" s="84"/>
      <c r="O5" s="91"/>
      <c r="P5" s="105"/>
      <c r="Q5" s="84"/>
      <c r="R5" s="93"/>
      <c r="S5" s="13"/>
      <c r="T5" s="20"/>
    </row>
    <row r="6" spans="2:20" ht="20.100000000000001" customHeight="1" x14ac:dyDescent="0.15">
      <c r="B6" s="87"/>
      <c r="C6" s="89"/>
      <c r="D6" s="6" t="s">
        <v>24</v>
      </c>
      <c r="E6" s="6" t="s">
        <v>24</v>
      </c>
      <c r="F6" s="6" t="s">
        <v>24</v>
      </c>
      <c r="G6" s="21" t="s">
        <v>24</v>
      </c>
      <c r="H6" s="22" t="s">
        <v>24</v>
      </c>
      <c r="I6" s="6" t="s">
        <v>24</v>
      </c>
      <c r="J6" s="6" t="s">
        <v>24</v>
      </c>
      <c r="K6" s="6" t="s">
        <v>24</v>
      </c>
      <c r="L6" s="6" t="s">
        <v>24</v>
      </c>
      <c r="M6" s="6" t="s">
        <v>24</v>
      </c>
      <c r="N6" s="6" t="s">
        <v>24</v>
      </c>
      <c r="O6" s="6" t="s">
        <v>24</v>
      </c>
      <c r="P6" s="6" t="s">
        <v>24</v>
      </c>
      <c r="Q6" s="2" t="s">
        <v>24</v>
      </c>
      <c r="R6" s="93"/>
      <c r="S6" s="13"/>
      <c r="T6" s="20"/>
    </row>
    <row r="7" spans="2:20" ht="15.9" customHeight="1" x14ac:dyDescent="0.15">
      <c r="B7" s="13"/>
      <c r="C7" s="14"/>
      <c r="D7" s="3"/>
      <c r="E7" s="3"/>
      <c r="F7" s="3"/>
      <c r="G7" s="23"/>
      <c r="H7" s="13"/>
      <c r="I7" s="15"/>
      <c r="J7" s="15"/>
      <c r="K7" s="15"/>
      <c r="L7" s="15"/>
      <c r="M7" s="15"/>
      <c r="N7" s="15"/>
      <c r="O7" s="15"/>
      <c r="P7" s="15"/>
      <c r="Q7" s="12"/>
      <c r="R7" s="93"/>
      <c r="S7" s="13"/>
      <c r="T7" s="20"/>
    </row>
    <row r="8" spans="2:20" ht="30" customHeight="1" x14ac:dyDescent="0.15">
      <c r="B8" s="16" t="s">
        <v>74</v>
      </c>
      <c r="C8" s="17" t="s">
        <v>3</v>
      </c>
      <c r="D8" s="61">
        <v>3107657</v>
      </c>
      <c r="E8" s="25">
        <v>1605507</v>
      </c>
      <c r="F8" s="61">
        <v>351989</v>
      </c>
      <c r="G8" s="72">
        <v>5065153</v>
      </c>
      <c r="H8" s="67">
        <v>1629146</v>
      </c>
      <c r="I8" s="61">
        <v>78013</v>
      </c>
      <c r="J8" s="24">
        <v>25071</v>
      </c>
      <c r="K8" s="24">
        <v>20114</v>
      </c>
      <c r="L8" s="25">
        <v>0</v>
      </c>
      <c r="M8" s="25">
        <v>17371016</v>
      </c>
      <c r="N8" s="61">
        <v>119521</v>
      </c>
      <c r="O8" s="25">
        <v>0</v>
      </c>
      <c r="P8" s="61">
        <v>19242881</v>
      </c>
      <c r="Q8" s="60">
        <v>-14177728</v>
      </c>
      <c r="R8" s="93"/>
      <c r="S8" s="13"/>
      <c r="T8" s="20"/>
    </row>
    <row r="9" spans="2:20" ht="30" customHeight="1" x14ac:dyDescent="0.15">
      <c r="B9" s="16" t="s">
        <v>75</v>
      </c>
      <c r="C9" s="17" t="s">
        <v>3</v>
      </c>
      <c r="D9" s="61">
        <v>1773384</v>
      </c>
      <c r="E9" s="25">
        <v>5420630</v>
      </c>
      <c r="F9" s="61">
        <v>449202</v>
      </c>
      <c r="G9" s="72">
        <v>7643216</v>
      </c>
      <c r="H9" s="67">
        <v>4903495</v>
      </c>
      <c r="I9" s="61">
        <v>31164</v>
      </c>
      <c r="J9" s="24">
        <v>526833</v>
      </c>
      <c r="K9" s="24">
        <v>0</v>
      </c>
      <c r="L9" s="25">
        <v>0</v>
      </c>
      <c r="M9" s="25">
        <v>144833648</v>
      </c>
      <c r="N9" s="61">
        <v>576145</v>
      </c>
      <c r="O9" s="25">
        <v>0</v>
      </c>
      <c r="P9" s="61">
        <v>150871285</v>
      </c>
      <c r="Q9" s="60">
        <v>-143228069</v>
      </c>
      <c r="R9" s="93"/>
      <c r="S9" s="13"/>
      <c r="T9" s="20"/>
    </row>
    <row r="10" spans="2:20" ht="30" customHeight="1" x14ac:dyDescent="0.15">
      <c r="B10" s="16" t="s">
        <v>76</v>
      </c>
      <c r="C10" s="17" t="s">
        <v>3</v>
      </c>
      <c r="D10" s="4">
        <f>SUM(D11:D12)</f>
        <v>524018</v>
      </c>
      <c r="E10" s="4">
        <f>SUM(E11:E12)</f>
        <v>0</v>
      </c>
      <c r="F10" s="4">
        <f>SUM(F11:F12)</f>
        <v>202846</v>
      </c>
      <c r="G10" s="26">
        <f>SUM(D10:F10)</f>
        <v>726864</v>
      </c>
      <c r="H10" s="27">
        <f t="shared" ref="H10:O10" si="0">SUM(H11:H12)</f>
        <v>0</v>
      </c>
      <c r="I10" s="4">
        <f t="shared" si="0"/>
        <v>0</v>
      </c>
      <c r="J10" s="4">
        <f t="shared" si="0"/>
        <v>0</v>
      </c>
      <c r="K10" s="4">
        <f>SUM(K11:K12)</f>
        <v>0</v>
      </c>
      <c r="L10" s="4">
        <f t="shared" si="0"/>
        <v>0</v>
      </c>
      <c r="M10" s="4">
        <f>SUM(M11:M12)</f>
        <v>0</v>
      </c>
      <c r="N10" s="4">
        <f t="shared" si="0"/>
        <v>230034</v>
      </c>
      <c r="O10" s="9">
        <f t="shared" si="0"/>
        <v>0</v>
      </c>
      <c r="P10" s="4">
        <f>SUM(H10:O10)</f>
        <v>230034</v>
      </c>
      <c r="Q10" s="10">
        <f>G10-P10</f>
        <v>496830</v>
      </c>
      <c r="R10" s="93"/>
      <c r="S10" s="13"/>
      <c r="T10" s="20"/>
    </row>
    <row r="11" spans="2:20" ht="30" customHeight="1" x14ac:dyDescent="0.15">
      <c r="B11" s="16" t="s">
        <v>40</v>
      </c>
      <c r="C11" s="17" t="s">
        <v>2</v>
      </c>
      <c r="D11" s="4">
        <f>SUM(D13:D32)</f>
        <v>524018</v>
      </c>
      <c r="E11" s="4">
        <f>SUM(E13:E32)</f>
        <v>0</v>
      </c>
      <c r="F11" s="4">
        <f>SUM(F13:F32)</f>
        <v>202846</v>
      </c>
      <c r="G11" s="26">
        <f>SUM(D11:F11)</f>
        <v>726864</v>
      </c>
      <c r="H11" s="28">
        <f t="shared" ref="H11:P11" si="1">SUM(H13:H32)</f>
        <v>0</v>
      </c>
      <c r="I11" s="29">
        <f t="shared" si="1"/>
        <v>0</v>
      </c>
      <c r="J11" s="10">
        <f t="shared" si="1"/>
        <v>0</v>
      </c>
      <c r="K11" s="10">
        <f>SUM(K13:K32)</f>
        <v>0</v>
      </c>
      <c r="L11" s="10">
        <f t="shared" si="1"/>
        <v>0</v>
      </c>
      <c r="M11" s="4">
        <f>SUM(M13:M32)</f>
        <v>0</v>
      </c>
      <c r="N11" s="10">
        <f t="shared" si="1"/>
        <v>230034</v>
      </c>
      <c r="O11" s="10">
        <f t="shared" si="1"/>
        <v>0</v>
      </c>
      <c r="P11" s="4">
        <f t="shared" si="1"/>
        <v>230034</v>
      </c>
      <c r="Q11" s="10">
        <f>G11-P11</f>
        <v>496830</v>
      </c>
      <c r="R11" s="93"/>
      <c r="S11" s="13"/>
      <c r="T11" s="20"/>
    </row>
    <row r="12" spans="2:20" ht="30" customHeight="1" x14ac:dyDescent="0.15">
      <c r="B12" s="22" t="s">
        <v>4</v>
      </c>
      <c r="C12" s="6" t="s">
        <v>2</v>
      </c>
      <c r="D12" s="5" t="s">
        <v>5</v>
      </c>
      <c r="E12" s="5" t="s">
        <v>5</v>
      </c>
      <c r="F12" s="5" t="s">
        <v>5</v>
      </c>
      <c r="G12" s="30" t="s">
        <v>5</v>
      </c>
      <c r="H12" s="31" t="s">
        <v>5</v>
      </c>
      <c r="I12" s="5" t="s">
        <v>5</v>
      </c>
      <c r="J12" s="5" t="s">
        <v>5</v>
      </c>
      <c r="K12" s="5" t="s">
        <v>5</v>
      </c>
      <c r="L12" s="5" t="s">
        <v>5</v>
      </c>
      <c r="M12" s="5" t="s">
        <v>5</v>
      </c>
      <c r="N12" s="5" t="s">
        <v>5</v>
      </c>
      <c r="O12" s="11" t="s">
        <v>5</v>
      </c>
      <c r="P12" s="5" t="s">
        <v>5</v>
      </c>
      <c r="Q12" s="11" t="s">
        <v>5</v>
      </c>
      <c r="R12" s="94"/>
      <c r="S12" s="13"/>
      <c r="T12" s="20"/>
    </row>
    <row r="13" spans="2:20" ht="30" customHeight="1" x14ac:dyDescent="0.15">
      <c r="B13" s="32">
        <v>41001</v>
      </c>
      <c r="C13" s="1" t="s">
        <v>6</v>
      </c>
      <c r="D13" s="62">
        <v>171755</v>
      </c>
      <c r="E13" s="33">
        <v>0</v>
      </c>
      <c r="F13" s="63">
        <v>0</v>
      </c>
      <c r="G13" s="26">
        <v>171755</v>
      </c>
      <c r="H13" s="65">
        <v>0</v>
      </c>
      <c r="I13" s="62">
        <v>0</v>
      </c>
      <c r="J13" s="62">
        <v>0</v>
      </c>
      <c r="K13" s="63">
        <v>0</v>
      </c>
      <c r="L13" s="34">
        <v>0</v>
      </c>
      <c r="M13" s="34">
        <v>0</v>
      </c>
      <c r="N13" s="63">
        <v>0</v>
      </c>
      <c r="O13" s="70">
        <v>0</v>
      </c>
      <c r="P13" s="4">
        <v>0</v>
      </c>
      <c r="Q13" s="76">
        <f>G13-P13</f>
        <v>171755</v>
      </c>
      <c r="R13" s="35" t="s">
        <v>46</v>
      </c>
      <c r="S13" s="13"/>
      <c r="T13" s="20"/>
    </row>
    <row r="14" spans="2:20" ht="30" customHeight="1" x14ac:dyDescent="0.15">
      <c r="B14" s="36">
        <v>41002</v>
      </c>
      <c r="C14" s="17" t="s">
        <v>7</v>
      </c>
      <c r="D14" s="37">
        <v>77289</v>
      </c>
      <c r="E14" s="38">
        <v>0</v>
      </c>
      <c r="F14" s="63">
        <v>110000</v>
      </c>
      <c r="G14" s="26">
        <v>187289</v>
      </c>
      <c r="H14" s="66">
        <v>0</v>
      </c>
      <c r="I14" s="37">
        <v>0</v>
      </c>
      <c r="J14" s="37">
        <v>0</v>
      </c>
      <c r="K14" s="63">
        <v>0</v>
      </c>
      <c r="L14" s="24">
        <v>0</v>
      </c>
      <c r="M14" s="24">
        <v>0</v>
      </c>
      <c r="N14" s="63">
        <v>87083</v>
      </c>
      <c r="O14" s="25">
        <v>0</v>
      </c>
      <c r="P14" s="4">
        <v>87083</v>
      </c>
      <c r="Q14" s="77">
        <f>G14-P14</f>
        <v>100206</v>
      </c>
      <c r="R14" s="35" t="s">
        <v>48</v>
      </c>
      <c r="S14" s="13"/>
    </row>
    <row r="15" spans="2:20" ht="30" customHeight="1" x14ac:dyDescent="0.15">
      <c r="B15" s="36">
        <v>41003</v>
      </c>
      <c r="C15" s="18" t="s">
        <v>8</v>
      </c>
      <c r="D15" s="37">
        <v>38442</v>
      </c>
      <c r="E15" s="38">
        <v>0</v>
      </c>
      <c r="F15" s="63">
        <v>140</v>
      </c>
      <c r="G15" s="26">
        <v>38582</v>
      </c>
      <c r="H15" s="66">
        <v>0</v>
      </c>
      <c r="I15" s="37">
        <v>0</v>
      </c>
      <c r="J15" s="37">
        <v>0</v>
      </c>
      <c r="K15" s="63">
        <v>0</v>
      </c>
      <c r="L15" s="24">
        <v>0</v>
      </c>
      <c r="M15" s="24">
        <v>0</v>
      </c>
      <c r="N15" s="63">
        <v>106060</v>
      </c>
      <c r="O15" s="25">
        <v>0</v>
      </c>
      <c r="P15" s="4">
        <v>106060</v>
      </c>
      <c r="Q15" s="77">
        <f>G15-P15</f>
        <v>-67478</v>
      </c>
      <c r="R15" s="35" t="s">
        <v>49</v>
      </c>
      <c r="S15" s="13"/>
    </row>
    <row r="16" spans="2:20" ht="30" customHeight="1" x14ac:dyDescent="0.15">
      <c r="B16" s="36">
        <v>41004</v>
      </c>
      <c r="C16" s="17" t="s">
        <v>9</v>
      </c>
      <c r="D16" s="37">
        <v>0</v>
      </c>
      <c r="E16" s="38">
        <v>0</v>
      </c>
      <c r="F16" s="63">
        <v>0</v>
      </c>
      <c r="G16" s="26">
        <v>0</v>
      </c>
      <c r="H16" s="66">
        <v>0</v>
      </c>
      <c r="I16" s="37">
        <v>0</v>
      </c>
      <c r="J16" s="37">
        <v>0</v>
      </c>
      <c r="K16" s="63">
        <v>0</v>
      </c>
      <c r="L16" s="24">
        <v>0</v>
      </c>
      <c r="M16" s="24">
        <v>0</v>
      </c>
      <c r="N16" s="63">
        <v>0</v>
      </c>
      <c r="O16" s="25">
        <v>0</v>
      </c>
      <c r="P16" s="4">
        <v>0</v>
      </c>
      <c r="Q16" s="77">
        <f>G16-P16</f>
        <v>0</v>
      </c>
      <c r="R16" s="35" t="s">
        <v>50</v>
      </c>
      <c r="S16" s="13"/>
    </row>
    <row r="17" spans="2:19" ht="30" customHeight="1" x14ac:dyDescent="0.15">
      <c r="B17" s="36">
        <v>41005</v>
      </c>
      <c r="C17" s="18" t="s">
        <v>10</v>
      </c>
      <c r="D17" s="37">
        <v>205</v>
      </c>
      <c r="E17" s="38">
        <v>0</v>
      </c>
      <c r="F17" s="63">
        <v>40956</v>
      </c>
      <c r="G17" s="26">
        <v>41161</v>
      </c>
      <c r="H17" s="66">
        <v>0</v>
      </c>
      <c r="I17" s="37">
        <v>0</v>
      </c>
      <c r="J17" s="37">
        <v>0</v>
      </c>
      <c r="K17" s="63">
        <v>0</v>
      </c>
      <c r="L17" s="24">
        <v>0</v>
      </c>
      <c r="M17" s="24">
        <v>0</v>
      </c>
      <c r="N17" s="63">
        <v>5209</v>
      </c>
      <c r="O17" s="25">
        <v>0</v>
      </c>
      <c r="P17" s="4">
        <v>5209</v>
      </c>
      <c r="Q17" s="77">
        <f t="shared" ref="Q17:Q32" si="2">G17-P17</f>
        <v>35952</v>
      </c>
      <c r="R17" s="35" t="s">
        <v>51</v>
      </c>
      <c r="S17" s="13"/>
    </row>
    <row r="18" spans="2:19" ht="30" customHeight="1" x14ac:dyDescent="0.15">
      <c r="B18" s="36">
        <v>41006</v>
      </c>
      <c r="C18" s="17" t="s">
        <v>11</v>
      </c>
      <c r="D18" s="37">
        <v>0</v>
      </c>
      <c r="E18" s="38">
        <v>0</v>
      </c>
      <c r="F18" s="63">
        <v>0</v>
      </c>
      <c r="G18" s="26">
        <v>0</v>
      </c>
      <c r="H18" s="66">
        <v>0</v>
      </c>
      <c r="I18" s="37">
        <v>0</v>
      </c>
      <c r="J18" s="37">
        <v>0</v>
      </c>
      <c r="K18" s="63">
        <v>0</v>
      </c>
      <c r="L18" s="24">
        <v>0</v>
      </c>
      <c r="M18" s="24">
        <v>0</v>
      </c>
      <c r="N18" s="63">
        <v>0</v>
      </c>
      <c r="O18" s="25">
        <v>0</v>
      </c>
      <c r="P18" s="4">
        <v>0</v>
      </c>
      <c r="Q18" s="77">
        <f t="shared" si="2"/>
        <v>0</v>
      </c>
      <c r="R18" s="35" t="s">
        <v>52</v>
      </c>
      <c r="S18" s="13"/>
    </row>
    <row r="19" spans="2:19" ht="30" customHeight="1" x14ac:dyDescent="0.15">
      <c r="B19" s="36">
        <v>41007</v>
      </c>
      <c r="C19" s="18" t="s">
        <v>12</v>
      </c>
      <c r="D19" s="37">
        <v>13914</v>
      </c>
      <c r="E19" s="38">
        <v>0</v>
      </c>
      <c r="F19" s="63">
        <v>51750</v>
      </c>
      <c r="G19" s="26">
        <v>65664</v>
      </c>
      <c r="H19" s="66">
        <v>0</v>
      </c>
      <c r="I19" s="37">
        <v>0</v>
      </c>
      <c r="J19" s="37">
        <v>0</v>
      </c>
      <c r="K19" s="63">
        <v>0</v>
      </c>
      <c r="L19" s="24">
        <v>0</v>
      </c>
      <c r="M19" s="24">
        <v>0</v>
      </c>
      <c r="N19" s="63">
        <v>1750</v>
      </c>
      <c r="O19" s="25">
        <v>0</v>
      </c>
      <c r="P19" s="4">
        <v>1750</v>
      </c>
      <c r="Q19" s="77">
        <f t="shared" si="2"/>
        <v>63914</v>
      </c>
      <c r="R19" s="35" t="s">
        <v>53</v>
      </c>
      <c r="S19" s="13"/>
    </row>
    <row r="20" spans="2:19" ht="30" customHeight="1" x14ac:dyDescent="0.15">
      <c r="B20" s="36">
        <v>41025</v>
      </c>
      <c r="C20" s="17" t="s">
        <v>36</v>
      </c>
      <c r="D20" s="37">
        <v>4803</v>
      </c>
      <c r="E20" s="38">
        <v>0</v>
      </c>
      <c r="F20" s="63">
        <v>0</v>
      </c>
      <c r="G20" s="26">
        <v>4803</v>
      </c>
      <c r="H20" s="66">
        <v>0</v>
      </c>
      <c r="I20" s="37">
        <v>0</v>
      </c>
      <c r="J20" s="37">
        <v>0</v>
      </c>
      <c r="K20" s="63">
        <v>0</v>
      </c>
      <c r="L20" s="24">
        <v>0</v>
      </c>
      <c r="M20" s="24">
        <v>0</v>
      </c>
      <c r="N20" s="63">
        <v>0</v>
      </c>
      <c r="O20" s="25">
        <v>0</v>
      </c>
      <c r="P20" s="4">
        <v>0</v>
      </c>
      <c r="Q20" s="77">
        <f t="shared" si="2"/>
        <v>4803</v>
      </c>
      <c r="R20" s="35" t="s">
        <v>54</v>
      </c>
      <c r="S20" s="13"/>
    </row>
    <row r="21" spans="2:19" ht="30" customHeight="1" x14ac:dyDescent="0.15">
      <c r="B21" s="36">
        <v>41048</v>
      </c>
      <c r="C21" s="18" t="s">
        <v>38</v>
      </c>
      <c r="D21" s="37">
        <v>48052</v>
      </c>
      <c r="E21" s="38">
        <v>0</v>
      </c>
      <c r="F21" s="63">
        <v>0</v>
      </c>
      <c r="G21" s="26">
        <v>48052</v>
      </c>
      <c r="H21" s="66">
        <v>0</v>
      </c>
      <c r="I21" s="37">
        <v>0</v>
      </c>
      <c r="J21" s="37">
        <v>0</v>
      </c>
      <c r="K21" s="63">
        <v>0</v>
      </c>
      <c r="L21" s="24">
        <v>0</v>
      </c>
      <c r="M21" s="24">
        <v>0</v>
      </c>
      <c r="N21" s="63">
        <v>0</v>
      </c>
      <c r="O21" s="25">
        <v>0</v>
      </c>
      <c r="P21" s="4">
        <v>0</v>
      </c>
      <c r="Q21" s="77">
        <f t="shared" si="2"/>
        <v>48052</v>
      </c>
      <c r="R21" s="35" t="s">
        <v>55</v>
      </c>
      <c r="S21" s="13"/>
    </row>
    <row r="22" spans="2:19" ht="30" customHeight="1" x14ac:dyDescent="0.15">
      <c r="B22" s="36">
        <v>41014</v>
      </c>
      <c r="C22" s="17" t="s">
        <v>39</v>
      </c>
      <c r="D22" s="37">
        <v>43348</v>
      </c>
      <c r="E22" s="38">
        <v>0</v>
      </c>
      <c r="F22" s="63">
        <v>0</v>
      </c>
      <c r="G22" s="26">
        <v>43348</v>
      </c>
      <c r="H22" s="66">
        <v>0</v>
      </c>
      <c r="I22" s="38">
        <v>0</v>
      </c>
      <c r="J22" s="38">
        <v>0</v>
      </c>
      <c r="K22" s="63">
        <v>0</v>
      </c>
      <c r="L22" s="24">
        <v>0</v>
      </c>
      <c r="M22" s="24">
        <v>0</v>
      </c>
      <c r="N22" s="63">
        <v>0</v>
      </c>
      <c r="O22" s="25">
        <v>0</v>
      </c>
      <c r="P22" s="4">
        <v>0</v>
      </c>
      <c r="Q22" s="77">
        <f t="shared" si="2"/>
        <v>43348</v>
      </c>
      <c r="R22" s="35" t="s">
        <v>56</v>
      </c>
      <c r="S22" s="13"/>
    </row>
    <row r="23" spans="2:19" ht="30" customHeight="1" x14ac:dyDescent="0.15">
      <c r="B23" s="36">
        <v>41016</v>
      </c>
      <c r="C23" s="18" t="s">
        <v>37</v>
      </c>
      <c r="D23" s="37">
        <v>59710</v>
      </c>
      <c r="E23" s="38">
        <v>0</v>
      </c>
      <c r="F23" s="63">
        <v>0</v>
      </c>
      <c r="G23" s="26">
        <v>59710</v>
      </c>
      <c r="H23" s="66">
        <v>0</v>
      </c>
      <c r="I23" s="38">
        <v>0</v>
      </c>
      <c r="J23" s="38">
        <v>0</v>
      </c>
      <c r="K23" s="63">
        <v>0</v>
      </c>
      <c r="L23" s="24">
        <v>0</v>
      </c>
      <c r="M23" s="24">
        <v>0</v>
      </c>
      <c r="N23" s="63">
        <v>0</v>
      </c>
      <c r="O23" s="25">
        <v>0</v>
      </c>
      <c r="P23" s="4">
        <v>0</v>
      </c>
      <c r="Q23" s="77">
        <f t="shared" si="2"/>
        <v>59710</v>
      </c>
      <c r="R23" s="35" t="s">
        <v>57</v>
      </c>
      <c r="S23" s="13"/>
    </row>
    <row r="24" spans="2:19" ht="30" customHeight="1" x14ac:dyDescent="0.15">
      <c r="B24" s="36">
        <v>41020</v>
      </c>
      <c r="C24" s="17" t="s">
        <v>13</v>
      </c>
      <c r="D24" s="37">
        <v>0</v>
      </c>
      <c r="E24" s="38">
        <v>0</v>
      </c>
      <c r="F24" s="63">
        <v>0</v>
      </c>
      <c r="G24" s="26">
        <v>0</v>
      </c>
      <c r="H24" s="66">
        <v>0</v>
      </c>
      <c r="I24" s="38">
        <v>0</v>
      </c>
      <c r="J24" s="38">
        <v>0</v>
      </c>
      <c r="K24" s="63">
        <v>0</v>
      </c>
      <c r="L24" s="24">
        <v>0</v>
      </c>
      <c r="M24" s="24">
        <v>0</v>
      </c>
      <c r="N24" s="63">
        <v>0</v>
      </c>
      <c r="O24" s="25">
        <v>0</v>
      </c>
      <c r="P24" s="4">
        <v>0</v>
      </c>
      <c r="Q24" s="77">
        <f t="shared" si="2"/>
        <v>0</v>
      </c>
      <c r="R24" s="35" t="s">
        <v>58</v>
      </c>
      <c r="S24" s="13"/>
    </row>
    <row r="25" spans="2:19" ht="30" customHeight="1" x14ac:dyDescent="0.15">
      <c r="B25" s="36">
        <v>41024</v>
      </c>
      <c r="C25" s="18" t="s">
        <v>14</v>
      </c>
      <c r="D25" s="38">
        <v>0</v>
      </c>
      <c r="E25" s="38">
        <v>0</v>
      </c>
      <c r="F25" s="63">
        <v>0</v>
      </c>
      <c r="G25" s="26">
        <v>0</v>
      </c>
      <c r="H25" s="66">
        <v>0</v>
      </c>
      <c r="I25" s="38">
        <v>0</v>
      </c>
      <c r="J25" s="38">
        <v>0</v>
      </c>
      <c r="K25" s="63">
        <v>0</v>
      </c>
      <c r="L25" s="24">
        <v>0</v>
      </c>
      <c r="M25" s="24">
        <v>0</v>
      </c>
      <c r="N25" s="63">
        <v>0</v>
      </c>
      <c r="O25" s="25">
        <v>0</v>
      </c>
      <c r="P25" s="4">
        <v>0</v>
      </c>
      <c r="Q25" s="77">
        <f t="shared" si="2"/>
        <v>0</v>
      </c>
      <c r="R25" s="35" t="s">
        <v>59</v>
      </c>
      <c r="S25" s="13"/>
    </row>
    <row r="26" spans="2:19" ht="30" customHeight="1" x14ac:dyDescent="0.15">
      <c r="B26" s="36">
        <v>41021</v>
      </c>
      <c r="C26" s="18" t="s">
        <v>41</v>
      </c>
      <c r="D26" s="37">
        <v>12251</v>
      </c>
      <c r="E26" s="38">
        <v>0</v>
      </c>
      <c r="F26" s="63">
        <v>0</v>
      </c>
      <c r="G26" s="26">
        <v>12251</v>
      </c>
      <c r="H26" s="66">
        <v>0</v>
      </c>
      <c r="I26" s="38">
        <v>0</v>
      </c>
      <c r="J26" s="38">
        <v>0</v>
      </c>
      <c r="K26" s="63">
        <v>0</v>
      </c>
      <c r="L26" s="24">
        <v>0</v>
      </c>
      <c r="M26" s="24">
        <v>0</v>
      </c>
      <c r="N26" s="63">
        <v>29932</v>
      </c>
      <c r="O26" s="25">
        <v>0</v>
      </c>
      <c r="P26" s="4">
        <v>29932</v>
      </c>
      <c r="Q26" s="77">
        <f t="shared" si="2"/>
        <v>-17681</v>
      </c>
      <c r="R26" s="35" t="s">
        <v>60</v>
      </c>
      <c r="S26" s="13"/>
    </row>
    <row r="27" spans="2:19" ht="30" customHeight="1" x14ac:dyDescent="0.15">
      <c r="B27" s="36">
        <v>41035</v>
      </c>
      <c r="C27" s="17" t="s">
        <v>15</v>
      </c>
      <c r="D27" s="37">
        <v>0</v>
      </c>
      <c r="E27" s="38">
        <v>0</v>
      </c>
      <c r="F27" s="63">
        <v>0</v>
      </c>
      <c r="G27" s="26">
        <v>0</v>
      </c>
      <c r="H27" s="66">
        <v>0</v>
      </c>
      <c r="I27" s="38">
        <v>0</v>
      </c>
      <c r="J27" s="38">
        <v>0</v>
      </c>
      <c r="K27" s="63">
        <v>0</v>
      </c>
      <c r="L27" s="24">
        <v>0</v>
      </c>
      <c r="M27" s="24">
        <v>0</v>
      </c>
      <c r="N27" s="63">
        <v>0</v>
      </c>
      <c r="O27" s="25">
        <v>0</v>
      </c>
      <c r="P27" s="4">
        <v>0</v>
      </c>
      <c r="Q27" s="77">
        <f t="shared" si="2"/>
        <v>0</v>
      </c>
      <c r="R27" s="35" t="s">
        <v>61</v>
      </c>
      <c r="S27" s="13"/>
    </row>
    <row r="28" spans="2:19" ht="30" customHeight="1" x14ac:dyDescent="0.15">
      <c r="B28" s="36">
        <v>41038</v>
      </c>
      <c r="C28" s="18" t="s">
        <v>16</v>
      </c>
      <c r="D28" s="37">
        <v>0</v>
      </c>
      <c r="E28" s="38">
        <v>0</v>
      </c>
      <c r="F28" s="63">
        <v>0</v>
      </c>
      <c r="G28" s="26">
        <v>0</v>
      </c>
      <c r="H28" s="66">
        <v>0</v>
      </c>
      <c r="I28" s="38">
        <v>0</v>
      </c>
      <c r="J28" s="38">
        <v>0</v>
      </c>
      <c r="K28" s="63">
        <v>0</v>
      </c>
      <c r="L28" s="24">
        <v>0</v>
      </c>
      <c r="M28" s="24">
        <v>0</v>
      </c>
      <c r="N28" s="63">
        <v>0</v>
      </c>
      <c r="O28" s="25">
        <v>0</v>
      </c>
      <c r="P28" s="4">
        <v>0</v>
      </c>
      <c r="Q28" s="77">
        <f t="shared" si="2"/>
        <v>0</v>
      </c>
      <c r="R28" s="35" t="s">
        <v>62</v>
      </c>
      <c r="S28" s="13"/>
    </row>
    <row r="29" spans="2:19" ht="30" customHeight="1" x14ac:dyDescent="0.15">
      <c r="B29" s="36">
        <v>41042</v>
      </c>
      <c r="C29" s="17" t="s">
        <v>17</v>
      </c>
      <c r="D29" s="37">
        <v>25328</v>
      </c>
      <c r="E29" s="38">
        <v>0</v>
      </c>
      <c r="F29" s="63">
        <v>0</v>
      </c>
      <c r="G29" s="26">
        <v>25328</v>
      </c>
      <c r="H29" s="66">
        <v>0</v>
      </c>
      <c r="I29" s="38">
        <v>0</v>
      </c>
      <c r="J29" s="38">
        <v>0</v>
      </c>
      <c r="K29" s="63">
        <v>0</v>
      </c>
      <c r="L29" s="24">
        <v>0</v>
      </c>
      <c r="M29" s="24">
        <v>0</v>
      </c>
      <c r="N29" s="63">
        <v>0</v>
      </c>
      <c r="O29" s="25">
        <v>0</v>
      </c>
      <c r="P29" s="4">
        <v>0</v>
      </c>
      <c r="Q29" s="77">
        <f t="shared" si="2"/>
        <v>25328</v>
      </c>
      <c r="R29" s="35" t="s">
        <v>63</v>
      </c>
      <c r="S29" s="13"/>
    </row>
    <row r="30" spans="2:19" ht="30" customHeight="1" x14ac:dyDescent="0.15">
      <c r="B30" s="36">
        <v>41043</v>
      </c>
      <c r="C30" s="18" t="s">
        <v>18</v>
      </c>
      <c r="D30" s="37">
        <v>0</v>
      </c>
      <c r="E30" s="38">
        <v>0</v>
      </c>
      <c r="F30" s="63">
        <v>0</v>
      </c>
      <c r="G30" s="26">
        <v>0</v>
      </c>
      <c r="H30" s="66">
        <v>0</v>
      </c>
      <c r="I30" s="37">
        <v>0</v>
      </c>
      <c r="J30" s="37">
        <v>0</v>
      </c>
      <c r="K30" s="63">
        <v>0</v>
      </c>
      <c r="L30" s="24">
        <v>0</v>
      </c>
      <c r="M30" s="24">
        <v>0</v>
      </c>
      <c r="N30" s="63">
        <v>0</v>
      </c>
      <c r="O30" s="25">
        <v>0</v>
      </c>
      <c r="P30" s="4">
        <v>0</v>
      </c>
      <c r="Q30" s="77">
        <f t="shared" si="2"/>
        <v>0</v>
      </c>
      <c r="R30" s="35" t="s">
        <v>64</v>
      </c>
      <c r="S30" s="13"/>
    </row>
    <row r="31" spans="2:19" ht="30" customHeight="1" x14ac:dyDescent="0.15">
      <c r="B31" s="36">
        <v>41044</v>
      </c>
      <c r="C31" s="17" t="s">
        <v>19</v>
      </c>
      <c r="D31" s="37">
        <v>28921</v>
      </c>
      <c r="E31" s="38">
        <v>0</v>
      </c>
      <c r="F31" s="63">
        <v>0</v>
      </c>
      <c r="G31" s="26">
        <v>28921</v>
      </c>
      <c r="H31" s="66">
        <v>0</v>
      </c>
      <c r="I31" s="37">
        <v>0</v>
      </c>
      <c r="J31" s="37">
        <v>0</v>
      </c>
      <c r="K31" s="63">
        <v>0</v>
      </c>
      <c r="L31" s="24">
        <v>0</v>
      </c>
      <c r="M31" s="24">
        <v>0</v>
      </c>
      <c r="N31" s="63">
        <v>0</v>
      </c>
      <c r="O31" s="25">
        <v>0</v>
      </c>
      <c r="P31" s="4">
        <v>0</v>
      </c>
      <c r="Q31" s="77">
        <f t="shared" si="2"/>
        <v>28921</v>
      </c>
      <c r="R31" s="35" t="s">
        <v>65</v>
      </c>
      <c r="S31" s="13"/>
    </row>
    <row r="32" spans="2:19" ht="30" customHeight="1" x14ac:dyDescent="0.15">
      <c r="B32" s="39">
        <v>41047</v>
      </c>
      <c r="C32" s="40" t="s">
        <v>20</v>
      </c>
      <c r="D32" s="38">
        <v>0</v>
      </c>
      <c r="E32" s="38">
        <v>0</v>
      </c>
      <c r="F32" s="63">
        <v>0</v>
      </c>
      <c r="G32" s="54">
        <v>0</v>
      </c>
      <c r="H32" s="66">
        <v>0</v>
      </c>
      <c r="I32" s="37">
        <v>0</v>
      </c>
      <c r="J32" s="37">
        <v>0</v>
      </c>
      <c r="K32" s="63">
        <v>0</v>
      </c>
      <c r="L32" s="41">
        <v>0</v>
      </c>
      <c r="M32" s="24">
        <v>0</v>
      </c>
      <c r="N32" s="63">
        <v>0</v>
      </c>
      <c r="O32" s="71">
        <v>0</v>
      </c>
      <c r="P32" s="53">
        <v>0</v>
      </c>
      <c r="Q32" s="78">
        <f t="shared" si="2"/>
        <v>0</v>
      </c>
      <c r="R32" s="42" t="s">
        <v>66</v>
      </c>
      <c r="S32" s="13"/>
    </row>
    <row r="33" spans="2:19" ht="30" customHeight="1" x14ac:dyDescent="0.15">
      <c r="B33" s="43">
        <v>41301</v>
      </c>
      <c r="C33" s="44" t="s">
        <v>21</v>
      </c>
      <c r="D33" s="45" t="s">
        <v>5</v>
      </c>
      <c r="E33" s="45" t="s">
        <v>5</v>
      </c>
      <c r="F33" s="45" t="s">
        <v>5</v>
      </c>
      <c r="G33" s="64" t="s">
        <v>5</v>
      </c>
      <c r="H33" s="73" t="s">
        <v>5</v>
      </c>
      <c r="I33" s="45" t="s">
        <v>5</v>
      </c>
      <c r="J33" s="45" t="s">
        <v>5</v>
      </c>
      <c r="K33" s="45" t="s">
        <v>5</v>
      </c>
      <c r="L33" s="24" t="s">
        <v>5</v>
      </c>
      <c r="M33" s="68" t="s">
        <v>5</v>
      </c>
      <c r="N33" s="68" t="s">
        <v>5</v>
      </c>
      <c r="O33" s="25" t="s">
        <v>5</v>
      </c>
      <c r="P33" s="25" t="s">
        <v>5</v>
      </c>
      <c r="Q33" s="24" t="s">
        <v>5</v>
      </c>
      <c r="R33" s="19" t="s">
        <v>67</v>
      </c>
      <c r="S33" s="13"/>
    </row>
    <row r="34" spans="2:19" ht="30" customHeight="1" x14ac:dyDescent="0.15">
      <c r="B34" s="36">
        <v>41302</v>
      </c>
      <c r="C34" s="17" t="s">
        <v>22</v>
      </c>
      <c r="D34" s="25" t="s">
        <v>5</v>
      </c>
      <c r="E34" s="25" t="s">
        <v>5</v>
      </c>
      <c r="F34" s="25" t="s">
        <v>5</v>
      </c>
      <c r="G34" s="64" t="s">
        <v>5</v>
      </c>
      <c r="H34" s="46" t="s">
        <v>5</v>
      </c>
      <c r="I34" s="25" t="s">
        <v>5</v>
      </c>
      <c r="J34" s="25" t="s">
        <v>5</v>
      </c>
      <c r="K34" s="25" t="s">
        <v>5</v>
      </c>
      <c r="L34" s="24" t="s">
        <v>5</v>
      </c>
      <c r="M34" s="24" t="s">
        <v>5</v>
      </c>
      <c r="N34" s="51" t="s">
        <v>5</v>
      </c>
      <c r="O34" s="25" t="s">
        <v>5</v>
      </c>
      <c r="P34" s="25" t="s">
        <v>5</v>
      </c>
      <c r="Q34" s="24" t="s">
        <v>5</v>
      </c>
      <c r="R34" s="19" t="s">
        <v>68</v>
      </c>
      <c r="S34" s="13"/>
    </row>
    <row r="35" spans="2:19" ht="30" customHeight="1" thickBot="1" x14ac:dyDescent="0.2">
      <c r="B35" s="47">
        <v>41303</v>
      </c>
      <c r="C35" s="48" t="s">
        <v>23</v>
      </c>
      <c r="D35" s="49" t="s">
        <v>5</v>
      </c>
      <c r="E35" s="49" t="s">
        <v>5</v>
      </c>
      <c r="F35" s="49" t="s">
        <v>5</v>
      </c>
      <c r="G35" s="52" t="s">
        <v>5</v>
      </c>
      <c r="H35" s="75" t="s">
        <v>5</v>
      </c>
      <c r="I35" s="49" t="s">
        <v>5</v>
      </c>
      <c r="J35" s="49" t="s">
        <v>5</v>
      </c>
      <c r="K35" s="49" t="s">
        <v>5</v>
      </c>
      <c r="L35" s="49" t="s">
        <v>5</v>
      </c>
      <c r="M35" s="69" t="s">
        <v>5</v>
      </c>
      <c r="N35" s="69" t="s">
        <v>5</v>
      </c>
      <c r="O35" s="49" t="s">
        <v>5</v>
      </c>
      <c r="P35" s="74" t="s">
        <v>5</v>
      </c>
      <c r="Q35" s="49" t="s">
        <v>5</v>
      </c>
      <c r="R35" s="50" t="s">
        <v>69</v>
      </c>
      <c r="S35" s="13"/>
    </row>
    <row r="36" spans="2:19" ht="15.9" customHeight="1" x14ac:dyDescent="0.15"/>
    <row r="37" spans="2:19" ht="15.9" customHeight="1" x14ac:dyDescent="0.15"/>
    <row r="38" spans="2:19" ht="15.9" customHeight="1" x14ac:dyDescent="0.15"/>
    <row r="39" spans="2:19" ht="15.9" customHeight="1" x14ac:dyDescent="0.15"/>
    <row r="40" spans="2:19" ht="15.9" customHeight="1" x14ac:dyDescent="0.15"/>
    <row r="41" spans="2:19" ht="15.9" customHeight="1" x14ac:dyDescent="0.15"/>
    <row r="42" spans="2:19" ht="15.9" customHeight="1" x14ac:dyDescent="0.15"/>
    <row r="43" spans="2:19" ht="15.9" customHeight="1" x14ac:dyDescent="0.15"/>
    <row r="44" spans="2:19" ht="15.9" customHeight="1" x14ac:dyDescent="0.15"/>
    <row r="45" spans="2:19" ht="15.9" customHeight="1" x14ac:dyDescent="0.15"/>
    <row r="46" spans="2:19" ht="15.9" customHeight="1" x14ac:dyDescent="0.15"/>
    <row r="47" spans="2:19" ht="15.9" customHeight="1" x14ac:dyDescent="0.15"/>
    <row r="48" spans="2:19" ht="15.9" customHeight="1" x14ac:dyDescent="0.15"/>
    <row r="49" ht="15.9" customHeight="1" x14ac:dyDescent="0.15"/>
    <row r="50" ht="15.9" customHeight="1" x14ac:dyDescent="0.15"/>
  </sheetData>
  <mergeCells count="20">
    <mergeCell ref="O3:O5"/>
    <mergeCell ref="R2:R12"/>
    <mergeCell ref="E3:E5"/>
    <mergeCell ref="H4:H5"/>
    <mergeCell ref="I4:I5"/>
    <mergeCell ref="J4:J5"/>
    <mergeCell ref="L4:L5"/>
    <mergeCell ref="D2:G2"/>
    <mergeCell ref="H2:Q2"/>
    <mergeCell ref="F3:F5"/>
    <mergeCell ref="H3:L3"/>
    <mergeCell ref="Q3:Q5"/>
    <mergeCell ref="P3:P5"/>
    <mergeCell ref="G3:G5"/>
    <mergeCell ref="K4:K5"/>
    <mergeCell ref="M3:M5"/>
    <mergeCell ref="N3:N5"/>
    <mergeCell ref="B2:B6"/>
    <mergeCell ref="C2:C6"/>
    <mergeCell ref="D3:D5"/>
  </mergeCells>
  <phoneticPr fontId="4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48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</vt:lpstr>
      <vt:lpstr>第４表!Print_Area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国民健康保険室</dc:creator>
  <cp:lastModifiedBy>今田　喬尋（国民健康保険課）</cp:lastModifiedBy>
  <cp:lastPrinted>2024-03-01T10:15:42Z</cp:lastPrinted>
  <dcterms:created xsi:type="dcterms:W3CDTF">2000-10-23T05:39:00Z</dcterms:created>
  <dcterms:modified xsi:type="dcterms:W3CDTF">2024-03-25T06:05:27Z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