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670CB41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0131246\Desktop\hp航海用\"/>
    </mc:Choice>
  </mc:AlternateContent>
  <xr:revisionPtr revIDLastSave="0" documentId="13_ncr:101_{806B5986-8EB7-4DC1-8C61-EF963D46DE34}" xr6:coauthVersionLast="45" xr6:coauthVersionMax="45" xr10:uidLastSave="{00000000-0000-0000-0000-000000000000}"/>
  <bookViews>
    <workbookView xWindow="-120" yWindow="-120" windowWidth="29040" windowHeight="15840" xr2:uid="{00000000-000D-0000-FFFF-FFFF00000000}"/>
  </bookViews>
  <sheets>
    <sheet name="1-1(3)" sheetId="1" r:id="rId1"/>
  </sheets>
  <definedNames>
    <definedName name="_xlnm.Print_Area" localSheetId="0">'1-1(3)'!$A$1:$T$48</definedName>
    <definedName name="wrn.toukei." localSheetId="0" hidden="1">{#N/A,#N/A,FALSE,"312"}</definedName>
    <definedName name="wrn.toukei." hidden="1">{#N/A,#N/A,FALSE,"312"}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1" l="1"/>
  <c r="F24" i="1"/>
  <c r="G24" i="1"/>
  <c r="E26" i="1"/>
  <c r="F26" i="1"/>
  <c r="G26" i="1"/>
  <c r="E30" i="1"/>
  <c r="F30" i="1"/>
  <c r="G30" i="1"/>
  <c r="E32" i="1"/>
  <c r="F32" i="1"/>
  <c r="G32" i="1"/>
  <c r="E34" i="1"/>
  <c r="F34" i="1"/>
  <c r="G34" i="1"/>
  <c r="F38" i="1"/>
  <c r="G38" i="1"/>
</calcChain>
</file>

<file path=xl/sharedStrings.xml><?xml version="1.0" encoding="utf-8"?>
<sst xmlns="http://schemas.openxmlformats.org/spreadsheetml/2006/main" count="96" uniqueCount="85">
  <si>
    <t xml:space="preserve">     　含まない。） 四捨五入の関係で内訳の計と総数が合わない場合がある。</t>
    <phoneticPr fontId="5"/>
  </si>
  <si>
    <t xml:space="preserve">     3)道路実延長及び道路舗装率…県道路課「道路現況表」による。（西日本高速道路（株）管理：西九州自動車道（国道497号）は  
    </t>
    <rPh sb="36" eb="37">
      <t>ニシ</t>
    </rPh>
    <rPh sb="39" eb="41">
      <t>コウソク</t>
    </rPh>
    <rPh sb="44" eb="45">
      <t>カブ</t>
    </rPh>
    <phoneticPr fontId="6"/>
  </si>
  <si>
    <t xml:space="preserve">     6)ポスト設置数…日本郵便株式会社九州支社資料による。</t>
    <rPh sb="10" eb="12">
      <t>セッチ</t>
    </rPh>
    <rPh sb="14" eb="16">
      <t>ニホン</t>
    </rPh>
    <rPh sb="16" eb="18">
      <t>ユウビン</t>
    </rPh>
    <rPh sb="18" eb="20">
      <t>カブシキ</t>
    </rPh>
    <rPh sb="20" eb="22">
      <t>カイシャ</t>
    </rPh>
    <rPh sb="22" eb="24">
      <t>キュウシュウ</t>
    </rPh>
    <rPh sb="24" eb="26">
      <t>シシャ</t>
    </rPh>
    <phoneticPr fontId="7"/>
  </si>
  <si>
    <t xml:space="preserve"> 　　　品出荷額、加工賃収入額、くず廃物の出荷額及びその他の収入額の合計である。</t>
    <rPh sb="18" eb="20">
      <t>ハイブツ</t>
    </rPh>
    <rPh sb="21" eb="23">
      <t>シュッカ</t>
    </rPh>
    <rPh sb="23" eb="24">
      <t>ガク</t>
    </rPh>
    <phoneticPr fontId="6"/>
  </si>
  <si>
    <t>　   　「商品販売額」は、平成27年1月1日から27年12月31日までの1年間の実績である。</t>
    <rPh sb="6" eb="8">
      <t>ショウヒン</t>
    </rPh>
    <rPh sb="8" eb="10">
      <t>ハンバイ</t>
    </rPh>
    <rPh sb="10" eb="11">
      <t>ガク</t>
    </rPh>
    <rPh sb="14" eb="16">
      <t>ヘイセイ</t>
    </rPh>
    <rPh sb="18" eb="19">
      <t>ネン</t>
    </rPh>
    <rPh sb="20" eb="21">
      <t>ガツ</t>
    </rPh>
    <rPh sb="22" eb="23">
      <t>ヒ</t>
    </rPh>
    <phoneticPr fontId="6"/>
  </si>
  <si>
    <t>　 　　相違する場合がある。事業所数、従業者数は令和元年6月1日現在、製造品出荷額等は、平成30年1年間（1～12月）における製造</t>
    <rPh sb="14" eb="17">
      <t>ジギョウショ</t>
    </rPh>
    <rPh sb="17" eb="18">
      <t>スウ</t>
    </rPh>
    <rPh sb="19" eb="20">
      <t>ジュウ</t>
    </rPh>
    <rPh sb="20" eb="23">
      <t>ギョウシャスウ</t>
    </rPh>
    <rPh sb="24" eb="26">
      <t>レイワ</t>
    </rPh>
    <rPh sb="26" eb="28">
      <t>ガンネン</t>
    </rPh>
    <rPh sb="29" eb="30">
      <t>ガツ</t>
    </rPh>
    <rPh sb="31" eb="32">
      <t>ニチ</t>
    </rPh>
    <rPh sb="32" eb="34">
      <t>ゲンザイ</t>
    </rPh>
    <rPh sb="35" eb="38">
      <t>セイゾウヒン</t>
    </rPh>
    <rPh sb="38" eb="40">
      <t>シュッカ</t>
    </rPh>
    <rPh sb="40" eb="41">
      <t>ガク</t>
    </rPh>
    <rPh sb="41" eb="42">
      <t>トウ</t>
    </rPh>
    <phoneticPr fontId="5"/>
  </si>
  <si>
    <t>　   　「従業者」は、当該事業所に所属して働いている全ての人をいう。他の会社などの別経営の事業所へ出向又は派遣している人も含まれる。</t>
    <phoneticPr fontId="6"/>
  </si>
  <si>
    <t xml:space="preserve">     2)製造業…経済産業省の工業統計調査（毎年調査）結果を県統計分析課が独自集計したもので、経済産業省が公表する数値と若干</t>
    <rPh sb="35" eb="37">
      <t>ブンセキ</t>
    </rPh>
    <rPh sb="37" eb="38">
      <t>カ</t>
    </rPh>
    <rPh sb="39" eb="41">
      <t>ドクジ</t>
    </rPh>
    <rPh sb="59" eb="61">
      <t>スウチ</t>
    </rPh>
    <rPh sb="62" eb="64">
      <t>ジャッカン</t>
    </rPh>
    <phoneticPr fontId="6"/>
  </si>
  <si>
    <t xml:space="preserve">     5)商業…総務省・経済産業省「平成28年経済センサス-活動調査」結果。施設内の事業所は含まない。</t>
    <rPh sb="24" eb="25">
      <t>ネン</t>
    </rPh>
    <rPh sb="25" eb="27">
      <t>ケイザイ</t>
    </rPh>
    <rPh sb="32" eb="34">
      <t>カツドウ</t>
    </rPh>
    <rPh sb="34" eb="36">
      <t>チョウサ</t>
    </rPh>
    <phoneticPr fontId="6"/>
  </si>
  <si>
    <t>　 　　わせた面積に相当する。</t>
    <phoneticPr fontId="5"/>
  </si>
  <si>
    <t xml:space="preserve">     4)自動車保有台数…九州運輸局佐賀運輸支局の資料による。総数には軽二輪車9,004台を含む。総数には所属市町不明79台を含む。</t>
    <rPh sb="7" eb="10">
      <t>ジドウシャ</t>
    </rPh>
    <rPh sb="10" eb="12">
      <t>ホユウ</t>
    </rPh>
    <rPh sb="12" eb="14">
      <t>ダイスウ</t>
    </rPh>
    <rPh sb="15" eb="17">
      <t>キュウシュウ</t>
    </rPh>
    <rPh sb="17" eb="19">
      <t>ウンユ</t>
    </rPh>
    <rPh sb="19" eb="20">
      <t>キョク</t>
    </rPh>
    <rPh sb="20" eb="22">
      <t>サガ</t>
    </rPh>
    <rPh sb="22" eb="24">
      <t>ウンユ</t>
    </rPh>
    <rPh sb="24" eb="26">
      <t>シキョク</t>
    </rPh>
    <rPh sb="27" eb="29">
      <t>シリョウ</t>
    </rPh>
    <rPh sb="33" eb="35">
      <t>ソウスウ</t>
    </rPh>
    <rPh sb="37" eb="38">
      <t>ケイ</t>
    </rPh>
    <rPh sb="38" eb="41">
      <t>ニリンシャ</t>
    </rPh>
    <rPh sb="46" eb="47">
      <t>ダイ</t>
    </rPh>
    <rPh sb="48" eb="49">
      <t>フク</t>
    </rPh>
    <rPh sb="51" eb="53">
      <t>ソウスウ</t>
    </rPh>
    <rPh sb="55" eb="57">
      <t>ショゾク</t>
    </rPh>
    <rPh sb="57" eb="59">
      <t>シチョウ</t>
    </rPh>
    <rPh sb="59" eb="61">
      <t>フメイ</t>
    </rPh>
    <rPh sb="63" eb="64">
      <t>ダイ</t>
    </rPh>
    <rPh sb="65" eb="66">
      <t>フク</t>
    </rPh>
    <phoneticPr fontId="6"/>
  </si>
  <si>
    <t>(注) 1)林野面積…現況森林面積と森林以外の草生地の面積を合わせたものをいい、不動産登記規則に規定する地目では山林と原野を合</t>
    <rPh sb="10" eb="12">
      <t>ゲンキョウ</t>
    </rPh>
    <rPh sb="12" eb="14">
      <t>シンリン</t>
    </rPh>
    <rPh sb="14" eb="16">
      <t>メンセキ</t>
    </rPh>
    <rPh sb="17" eb="19">
      <t>シンリン</t>
    </rPh>
    <rPh sb="19" eb="21">
      <t>イガイ</t>
    </rPh>
    <rPh sb="22" eb="23">
      <t>クサ</t>
    </rPh>
    <rPh sb="23" eb="25">
      <t>キジ</t>
    </rPh>
    <rPh sb="26" eb="28">
      <t>メンセキ</t>
    </rPh>
    <rPh sb="29" eb="30">
      <t>ア</t>
    </rPh>
    <rPh sb="39" eb="42">
      <t>フドウサン</t>
    </rPh>
    <rPh sb="42" eb="44">
      <t>トウキ</t>
    </rPh>
    <rPh sb="44" eb="46">
      <t>キソク</t>
    </rPh>
    <rPh sb="47" eb="49">
      <t>キテイ</t>
    </rPh>
    <rPh sb="51" eb="53">
      <t>チモク</t>
    </rPh>
    <rPh sb="55" eb="57">
      <t>サンリン</t>
    </rPh>
    <rPh sb="58" eb="60">
      <t>ゲンヤ</t>
    </rPh>
    <rPh sb="61" eb="62">
      <t>ア</t>
    </rPh>
    <phoneticPr fontId="8"/>
  </si>
  <si>
    <t>太良町</t>
  </si>
  <si>
    <t>藤</t>
    <rPh sb="0" eb="1">
      <t>フジ</t>
    </rPh>
    <phoneticPr fontId="6"/>
  </si>
  <si>
    <t>藤津郡</t>
  </si>
  <si>
    <t>白石町</t>
  </si>
  <si>
    <t>江北町</t>
  </si>
  <si>
    <t>大町町</t>
  </si>
  <si>
    <t>杵</t>
    <rPh sb="0" eb="1">
      <t>キネ</t>
    </rPh>
    <phoneticPr fontId="6"/>
  </si>
  <si>
    <t>杵島郡</t>
  </si>
  <si>
    <t>有田町</t>
  </si>
  <si>
    <t>西</t>
    <rPh sb="0" eb="1">
      <t>ニシ</t>
    </rPh>
    <phoneticPr fontId="6"/>
  </si>
  <si>
    <t>西松浦郡</t>
  </si>
  <si>
    <t>玄海町</t>
  </si>
  <si>
    <t>東</t>
    <rPh sb="0" eb="1">
      <t>ヒガシ</t>
    </rPh>
    <phoneticPr fontId="6"/>
  </si>
  <si>
    <t>東松浦郡</t>
  </si>
  <si>
    <t>みやき町</t>
    <rPh sb="3" eb="4">
      <t>チョウ</t>
    </rPh>
    <phoneticPr fontId="6"/>
  </si>
  <si>
    <t>上峰町</t>
  </si>
  <si>
    <t>基山町</t>
  </si>
  <si>
    <t>三</t>
    <rPh sb="0" eb="1">
      <t>サン</t>
    </rPh>
    <phoneticPr fontId="6"/>
  </si>
  <si>
    <t>三養基郡</t>
  </si>
  <si>
    <t>吉野ヶ里町</t>
    <rPh sb="0" eb="4">
      <t>ヨシノガリ</t>
    </rPh>
    <rPh sb="4" eb="5">
      <t>チョウ</t>
    </rPh>
    <phoneticPr fontId="7"/>
  </si>
  <si>
    <t>神</t>
    <rPh sb="0" eb="1">
      <t>カミ</t>
    </rPh>
    <phoneticPr fontId="6"/>
  </si>
  <si>
    <t>神埼郡</t>
    <rPh sb="0" eb="2">
      <t>カンザキ</t>
    </rPh>
    <rPh sb="2" eb="3">
      <t>グン</t>
    </rPh>
    <phoneticPr fontId="7"/>
  </si>
  <si>
    <t>神埼市</t>
    <rPh sb="2" eb="3">
      <t>シ</t>
    </rPh>
    <phoneticPr fontId="7"/>
  </si>
  <si>
    <t>嬉野市</t>
    <rPh sb="0" eb="2">
      <t>ウレシノ</t>
    </rPh>
    <rPh sb="2" eb="3">
      <t>シ</t>
    </rPh>
    <phoneticPr fontId="7"/>
  </si>
  <si>
    <t>小城市</t>
    <rPh sb="2" eb="3">
      <t>シ</t>
    </rPh>
    <phoneticPr fontId="6"/>
  </si>
  <si>
    <t>鹿島市</t>
  </si>
  <si>
    <t>武雄市</t>
  </si>
  <si>
    <t>伊万里市</t>
  </si>
  <si>
    <t>多久市</t>
  </si>
  <si>
    <t>鳥栖市</t>
  </si>
  <si>
    <t>唐津市</t>
    <rPh sb="0" eb="3">
      <t>カラツシ</t>
    </rPh>
    <phoneticPr fontId="5"/>
  </si>
  <si>
    <t>佐賀市</t>
  </si>
  <si>
    <t>郡　部</t>
  </si>
  <si>
    <t>郡部</t>
  </si>
  <si>
    <t>市　部</t>
  </si>
  <si>
    <t>市部</t>
  </si>
  <si>
    <t>総　数</t>
  </si>
  <si>
    <t>総数</t>
  </si>
  <si>
    <t>本</t>
    <rPh sb="0" eb="1">
      <t>ホン</t>
    </rPh>
    <phoneticPr fontId="5"/>
  </si>
  <si>
    <t>百万円</t>
    <rPh sb="0" eb="1">
      <t>ヒャク</t>
    </rPh>
    <phoneticPr fontId="5"/>
  </si>
  <si>
    <t>人</t>
  </si>
  <si>
    <t>店</t>
  </si>
  <si>
    <t>台</t>
  </si>
  <si>
    <t>%</t>
  </si>
  <si>
    <t>km</t>
  </si>
  <si>
    <t>万円</t>
  </si>
  <si>
    <t>事業所</t>
  </si>
  <si>
    <t>ha</t>
  </si>
  <si>
    <t>商品販売額
（H27年）</t>
    <phoneticPr fontId="5"/>
  </si>
  <si>
    <t>従業者数</t>
  </si>
  <si>
    <t>事業所数</t>
    <rPh sb="0" eb="3">
      <t>ジギョウショ</t>
    </rPh>
    <rPh sb="3" eb="4">
      <t>スウ</t>
    </rPh>
    <phoneticPr fontId="6"/>
  </si>
  <si>
    <t>市町村道</t>
  </si>
  <si>
    <t>国・県道</t>
  </si>
  <si>
    <t>市町村道</t>
    <phoneticPr fontId="5"/>
  </si>
  <si>
    <t>国・県道</t>
    <phoneticPr fontId="5"/>
  </si>
  <si>
    <t>製造品出荷額等（H30年）</t>
    <rPh sb="11" eb="12">
      <t>ネン</t>
    </rPh>
    <phoneticPr fontId="16"/>
  </si>
  <si>
    <t>事業所数</t>
  </si>
  <si>
    <t>小 売 業　H28.6.1</t>
    <phoneticPr fontId="5"/>
  </si>
  <si>
    <t>卸 売 業 H28.6.1</t>
    <phoneticPr fontId="5"/>
  </si>
  <si>
    <t>H31.4.1</t>
    <phoneticPr fontId="5"/>
  </si>
  <si>
    <t>H30.1.1～12.31</t>
    <phoneticPr fontId="5"/>
  </si>
  <si>
    <t>R1.6.1</t>
    <phoneticPr fontId="5"/>
  </si>
  <si>
    <t>市 町</t>
    <rPh sb="2" eb="3">
      <t>マチ</t>
    </rPh>
    <phoneticPr fontId="6"/>
  </si>
  <si>
    <t>ポ ス ト
設 置 数
R2.3.31</t>
    <phoneticPr fontId="5"/>
  </si>
  <si>
    <t>商　業</t>
    <phoneticPr fontId="5"/>
  </si>
  <si>
    <t>自動車
保有台数
R2.3.31</t>
    <phoneticPr fontId="6"/>
  </si>
  <si>
    <t>道路舗装率</t>
    <phoneticPr fontId="5"/>
  </si>
  <si>
    <t>道路実延長</t>
    <phoneticPr fontId="5"/>
  </si>
  <si>
    <t>製造業 (従業者4人以上の事業所)</t>
    <phoneticPr fontId="5"/>
  </si>
  <si>
    <t>林野面積
H27.2.1</t>
    <phoneticPr fontId="5"/>
  </si>
  <si>
    <t>市　町</t>
    <phoneticPr fontId="6"/>
  </si>
  <si>
    <r>
      <t xml:space="preserve">　　　統　　　計　　　表  </t>
    </r>
    <r>
      <rPr>
        <sz val="12"/>
        <rFont val="ＭＳ 明朝"/>
        <family val="1"/>
        <charset val="128"/>
      </rPr>
      <t>（続き）</t>
    </r>
    <rPh sb="15" eb="16">
      <t>ツヅ</t>
    </rPh>
    <phoneticPr fontId="6"/>
  </si>
  <si>
    <t>1-1　市　　　町　　　主　　　要</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</si>
</sst>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 ###\ ###"/>
    <numFmt numFmtId="177" formatCode="0.0"/>
    <numFmt numFmtId="178" formatCode="#\ ###\ ###.0"/>
  </numFmts>
  <fonts count="18" x14ac:knownFonts="1">
    <font>
      <sz val="11"/>
      <color theme="1"/>
      <name val="游ゴシック"/>
      <family val="2"/>
      <charset val="128"/>
      <scheme val="minor"/>
    </font>
    <font>
      <sz val="10"/>
      <name val="ＭＳ 明朝"/>
      <family val="1"/>
      <charset val="128"/>
    </font>
    <font>
      <sz val="6"/>
      <name val="游ゴシック"/>
      <family val="2"/>
      <charset val="128"/>
      <scheme val="minor"/>
    </font>
    <font>
      <sz val="8.5"/>
      <name val="ＭＳ 明朝"/>
      <family val="1"/>
      <charset val="128"/>
    </font>
    <font>
      <sz val="8"/>
      <name val="ＭＳ 明朝"/>
      <family val="1"/>
      <charset val="128"/>
    </font>
    <font>
      <sz val="6"/>
      <name val="ＭＳ Ｐゴシック"/>
      <family val="3"/>
      <charset val="128"/>
    </font>
    <font>
      <sz val="6"/>
      <name val="ＭＳ Ｐ明朝"/>
      <family val="1"/>
      <charset val="128"/>
    </font>
    <font>
      <sz val="14"/>
      <color indexed="8"/>
      <name val="ＭＳ 明朝"/>
      <family val="1"/>
      <charset val="128"/>
    </font>
    <font>
      <sz val="9"/>
      <color indexed="8"/>
      <name val="ＭＳ ゴシック"/>
      <family val="3"/>
      <charset val="128"/>
    </font>
    <font>
      <sz val="6"/>
      <name val="ＭＳ 明朝"/>
      <family val="1"/>
      <charset val="128"/>
    </font>
    <font>
      <sz val="11"/>
      <color theme="1"/>
      <name val="游ゴシック"/>
      <family val="3"/>
      <charset val="128"/>
      <scheme val="minor"/>
    </font>
    <font>
      <sz val="7.5"/>
      <name val="ＭＳ 明朝"/>
      <family val="1"/>
      <charset val="128"/>
    </font>
    <font>
      <sz val="9"/>
      <name val="ＭＳ 明朝"/>
      <family val="1"/>
      <charset val="128"/>
    </font>
    <font>
      <sz val="11"/>
      <name val="ＭＳ Ｐゴシック"/>
      <family val="3"/>
      <charset val="128"/>
    </font>
    <font>
      <sz val="7.5"/>
      <name val="ＭＳ ゴシック"/>
      <family val="3"/>
      <charset val="128"/>
    </font>
    <font>
      <sz val="9"/>
      <name val="ＭＳ ゴシック"/>
      <family val="3"/>
      <charset val="128"/>
    </font>
    <font>
      <sz val="12"/>
      <name val="ＭＳ 明朝"/>
      <family val="1"/>
      <charset val="128"/>
    </font>
    <font>
      <sz val="14"/>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s>
  <cellStyleXfs count="6">
    <xf numFmtId="0" fontId="0" fillId="0" borderId="0">
      <alignment vertical="center"/>
    </xf>
    <xf numFmtId="38" fontId="10" fillId="0" borderId="0" applyFont="0" applyFill="0" applyBorder="0" applyAlignment="0" applyProtection="0">
      <alignment vertical="center"/>
    </xf>
    <xf numFmtId="0" fontId="1" fillId="0" borderId="0"/>
    <xf numFmtId="0" fontId="1" fillId="0" borderId="0"/>
    <xf numFmtId="38" fontId="13" fillId="0" borderId="0" applyFont="0" applyFill="0" applyBorder="0" applyAlignment="0" applyProtection="0"/>
    <xf numFmtId="0" fontId="13" fillId="0" borderId="0">
      <alignment vertical="center"/>
    </xf>
  </cellStyleXfs>
  <cellXfs count="104">
    <xf numFmtId="0" fontId="0" fillId="0" borderId="0" xfId="0">
      <alignment vertical="center"/>
    </xf>
    <xf numFmtId="0" fontId="1" fillId="2" borderId="0" xfId="2" applyFont="1" applyFill="1" applyAlignment="1">
      <alignment vertical="center"/>
    </xf>
    <xf numFmtId="0" fontId="1" fillId="0" borderId="0" xfId="2" applyFont="1" applyFill="1" applyAlignment="1">
      <alignment vertical="center"/>
    </xf>
    <xf numFmtId="0" fontId="3" fillId="0" borderId="0" xfId="2" applyFont="1" applyFill="1" applyAlignment="1">
      <alignment vertical="center"/>
    </xf>
    <xf numFmtId="0" fontId="1" fillId="0" borderId="0" xfId="2" applyFont="1" applyFill="1" applyBorder="1" applyAlignment="1">
      <alignment vertical="center"/>
    </xf>
    <xf numFmtId="0" fontId="4" fillId="0" borderId="0" xfId="2" applyFont="1" applyFill="1" applyAlignment="1">
      <alignment vertical="center"/>
    </xf>
    <xf numFmtId="0" fontId="4" fillId="0" borderId="0" xfId="2" applyFont="1" applyFill="1" applyBorder="1" applyAlignment="1">
      <alignment vertical="center"/>
    </xf>
    <xf numFmtId="0" fontId="4" fillId="0" borderId="0" xfId="2" applyFont="1" applyAlignment="1">
      <alignment vertical="center"/>
    </xf>
    <xf numFmtId="0" fontId="4" fillId="0" borderId="0" xfId="2" quotePrefix="1" applyFont="1" applyFill="1" applyAlignment="1">
      <alignment horizontal="left" vertical="center"/>
    </xf>
    <xf numFmtId="0" fontId="9" fillId="2" borderId="0" xfId="2" applyFont="1" applyFill="1" applyAlignment="1">
      <alignment vertical="center"/>
    </xf>
    <xf numFmtId="0" fontId="4" fillId="0" borderId="1" xfId="2" applyFont="1" applyFill="1" applyBorder="1" applyAlignment="1">
      <alignment horizontal="center" vertical="center"/>
    </xf>
    <xf numFmtId="176" fontId="4" fillId="0" borderId="2" xfId="2" applyNumberFormat="1" applyFont="1" applyFill="1" applyBorder="1" applyAlignment="1">
      <alignment horizontal="right" vertical="center"/>
    </xf>
    <xf numFmtId="176" fontId="4" fillId="0" borderId="3" xfId="2" applyNumberFormat="1" applyFont="1" applyFill="1" applyBorder="1" applyAlignment="1">
      <alignment vertical="center"/>
    </xf>
    <xf numFmtId="176" fontId="4" fillId="0" borderId="3" xfId="3" applyNumberFormat="1" applyFont="1" applyFill="1" applyBorder="1" applyAlignment="1">
      <alignment horizontal="right" vertical="center"/>
    </xf>
    <xf numFmtId="177" fontId="4" fillId="0" borderId="3" xfId="2" applyNumberFormat="1" applyFont="1" applyFill="1" applyBorder="1" applyAlignment="1">
      <alignment horizontal="right" vertical="center"/>
    </xf>
    <xf numFmtId="176" fontId="4" fillId="0" borderId="3" xfId="1" applyNumberFormat="1" applyFont="1" applyFill="1" applyBorder="1" applyAlignment="1">
      <alignment horizontal="right" vertical="center"/>
    </xf>
    <xf numFmtId="176" fontId="4" fillId="0" borderId="1" xfId="2" applyNumberFormat="1" applyFont="1" applyFill="1" applyBorder="1" applyAlignment="1">
      <alignment horizontal="right" vertical="center"/>
    </xf>
    <xf numFmtId="0" fontId="4" fillId="0" borderId="2" xfId="2" applyFont="1" applyFill="1" applyBorder="1" applyAlignment="1">
      <alignment horizontal="distributed" vertical="center"/>
    </xf>
    <xf numFmtId="0" fontId="4" fillId="0" borderId="3" xfId="2" applyFont="1" applyFill="1" applyBorder="1" applyAlignment="1">
      <alignment horizontal="distributed" vertical="center"/>
    </xf>
    <xf numFmtId="0" fontId="4" fillId="0" borderId="3" xfId="2" applyFont="1" applyFill="1" applyBorder="1" applyAlignment="1">
      <alignment vertical="center"/>
    </xf>
    <xf numFmtId="0" fontId="11" fillId="2" borderId="0" xfId="2" applyFont="1" applyFill="1" applyAlignment="1">
      <alignment vertical="center"/>
    </xf>
    <xf numFmtId="0" fontId="12" fillId="0" borderId="1" xfId="2" applyFont="1" applyFill="1" applyBorder="1" applyAlignment="1">
      <alignment horizontal="center" vertical="center"/>
    </xf>
    <xf numFmtId="176" fontId="12" fillId="0" borderId="2" xfId="2" applyNumberFormat="1" applyFont="1" applyFill="1" applyBorder="1" applyAlignment="1">
      <alignment horizontal="right" vertical="center"/>
    </xf>
    <xf numFmtId="176" fontId="12" fillId="0" borderId="3" xfId="2" applyNumberFormat="1" applyFont="1" applyFill="1" applyBorder="1" applyAlignment="1">
      <alignment horizontal="right" vertical="center"/>
    </xf>
    <xf numFmtId="176" fontId="12" fillId="0" borderId="3" xfId="3"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6" fontId="12" fillId="0" borderId="3" xfId="4" applyNumberFormat="1" applyFont="1" applyFill="1" applyBorder="1" applyAlignment="1">
      <alignment horizontal="right" vertical="center"/>
    </xf>
    <xf numFmtId="176" fontId="12" fillId="0" borderId="1" xfId="2" applyNumberFormat="1" applyFont="1" applyFill="1" applyBorder="1" applyAlignment="1">
      <alignment horizontal="right" vertical="center"/>
    </xf>
    <xf numFmtId="0" fontId="12" fillId="0" borderId="2" xfId="2" applyFont="1" applyFill="1" applyBorder="1" applyAlignment="1">
      <alignment horizontal="distributed" vertical="center"/>
    </xf>
    <xf numFmtId="0" fontId="12" fillId="0" borderId="3" xfId="2" applyFont="1" applyFill="1" applyBorder="1" applyAlignment="1">
      <alignment horizontal="distributed" vertical="center"/>
    </xf>
    <xf numFmtId="0" fontId="12" fillId="0" borderId="3" xfId="2" applyFont="1" applyFill="1" applyBorder="1" applyAlignment="1">
      <alignment vertical="center"/>
    </xf>
    <xf numFmtId="0" fontId="14" fillId="2" borderId="0" xfId="2" applyFont="1" applyFill="1" applyAlignment="1">
      <alignment vertical="center"/>
    </xf>
    <xf numFmtId="0" fontId="15" fillId="0" borderId="4" xfId="2" applyFont="1" applyFill="1" applyBorder="1" applyAlignment="1">
      <alignment horizontal="center" vertical="center"/>
    </xf>
    <xf numFmtId="176" fontId="15" fillId="0" borderId="0" xfId="2" applyNumberFormat="1" applyFont="1" applyFill="1" applyAlignment="1">
      <alignment horizontal="right" vertical="center"/>
    </xf>
    <xf numFmtId="176" fontId="15" fillId="0" borderId="0" xfId="3" applyNumberFormat="1" applyFont="1" applyFill="1" applyBorder="1" applyAlignment="1">
      <alignment horizontal="right" vertical="center"/>
    </xf>
    <xf numFmtId="177" fontId="15" fillId="0" borderId="0" xfId="2" applyNumberFormat="1" applyFont="1" applyFill="1" applyBorder="1" applyAlignment="1">
      <alignment horizontal="right" vertical="center"/>
    </xf>
    <xf numFmtId="177" fontId="15" fillId="0" borderId="0" xfId="2" applyNumberFormat="1" applyFont="1" applyFill="1" applyAlignment="1">
      <alignment horizontal="right" vertical="center"/>
    </xf>
    <xf numFmtId="176" fontId="15" fillId="0" borderId="0" xfId="4" applyNumberFormat="1" applyFont="1" applyFill="1" applyAlignment="1">
      <alignment horizontal="right" vertical="center"/>
    </xf>
    <xf numFmtId="0" fontId="15" fillId="0" borderId="5" xfId="2" applyFont="1" applyFill="1" applyBorder="1" applyAlignment="1">
      <alignment horizontal="distributed" vertical="center"/>
    </xf>
    <xf numFmtId="0" fontId="15" fillId="0" borderId="0" xfId="2" applyFont="1" applyFill="1" applyBorder="1" applyAlignment="1">
      <alignment horizontal="distributed" vertical="center"/>
    </xf>
    <xf numFmtId="0" fontId="15" fillId="0" borderId="0" xfId="2" applyFont="1" applyFill="1" applyBorder="1" applyAlignment="1">
      <alignment vertical="center"/>
    </xf>
    <xf numFmtId="0" fontId="12" fillId="0" borderId="4" xfId="2" applyFont="1" applyFill="1" applyBorder="1" applyAlignment="1">
      <alignment horizontal="center" vertical="center"/>
    </xf>
    <xf numFmtId="176" fontId="12" fillId="0" borderId="0" xfId="2" applyNumberFormat="1" applyFont="1" applyFill="1" applyAlignment="1">
      <alignment horizontal="right" vertical="center"/>
    </xf>
    <xf numFmtId="176" fontId="12" fillId="0" borderId="0" xfId="3" applyNumberFormat="1" applyFont="1" applyFill="1" applyBorder="1" applyAlignment="1">
      <alignment horizontal="right" vertical="center"/>
    </xf>
    <xf numFmtId="177" fontId="12" fillId="0" borderId="0" xfId="2" applyNumberFormat="1" applyFont="1" applyFill="1" applyBorder="1" applyAlignment="1">
      <alignment horizontal="right" vertical="center"/>
    </xf>
    <xf numFmtId="177" fontId="12" fillId="0" borderId="0" xfId="2" applyNumberFormat="1" applyFont="1" applyFill="1" applyAlignment="1">
      <alignment horizontal="right" vertical="center"/>
    </xf>
    <xf numFmtId="176" fontId="12" fillId="0" borderId="0" xfId="4" applyNumberFormat="1" applyFont="1" applyFill="1" applyAlignment="1">
      <alignment horizontal="right" vertical="center"/>
    </xf>
    <xf numFmtId="0" fontId="12" fillId="0" borderId="5" xfId="2" applyFont="1" applyFill="1" applyBorder="1" applyAlignment="1">
      <alignment horizontal="distributed" vertical="center"/>
    </xf>
    <xf numFmtId="0" fontId="12" fillId="0" borderId="0" xfId="2" applyFont="1" applyFill="1" applyBorder="1" applyAlignment="1">
      <alignment horizontal="distributed" vertical="center"/>
    </xf>
    <xf numFmtId="0" fontId="12" fillId="0" borderId="0" xfId="2" applyFont="1" applyFill="1" applyAlignment="1">
      <alignment vertical="center"/>
    </xf>
    <xf numFmtId="0" fontId="15" fillId="0" borderId="0" xfId="2" applyFont="1" applyFill="1" applyAlignment="1">
      <alignment vertical="center"/>
    </xf>
    <xf numFmtId="176" fontId="12" fillId="0" borderId="0" xfId="5" applyNumberFormat="1" applyFont="1" applyFill="1" applyAlignment="1">
      <alignment horizontal="right" vertical="center"/>
    </xf>
    <xf numFmtId="176" fontId="12" fillId="0" borderId="0" xfId="2" applyNumberFormat="1" applyFont="1" applyFill="1" applyAlignment="1">
      <alignment vertical="center"/>
    </xf>
    <xf numFmtId="178" fontId="12" fillId="0" borderId="0" xfId="2" applyNumberFormat="1" applyFont="1" applyFill="1" applyAlignment="1">
      <alignment horizontal="right" vertical="center"/>
    </xf>
    <xf numFmtId="178" fontId="15" fillId="0" borderId="0" xfId="2" applyNumberFormat="1" applyFont="1" applyFill="1" applyAlignment="1">
      <alignment horizontal="right" vertical="center"/>
    </xf>
    <xf numFmtId="176" fontId="12" fillId="0" borderId="0" xfId="4" applyNumberFormat="1" applyFont="1" applyFill="1" applyAlignment="1">
      <alignment vertical="center"/>
    </xf>
    <xf numFmtId="176" fontId="14" fillId="2" borderId="0" xfId="2" applyNumberFormat="1" applyFont="1" applyFill="1" applyAlignment="1">
      <alignment vertical="center"/>
    </xf>
    <xf numFmtId="176" fontId="15" fillId="0" borderId="0" xfId="3" applyNumberFormat="1" applyFont="1" applyFill="1" applyAlignment="1">
      <alignment horizontal="right" vertical="center"/>
    </xf>
    <xf numFmtId="176" fontId="15" fillId="0" borderId="0" xfId="3" applyNumberFormat="1" applyFont="1" applyFill="1" applyAlignment="1">
      <alignment vertical="center"/>
    </xf>
    <xf numFmtId="176" fontId="15" fillId="0" borderId="0" xfId="2" applyNumberFormat="1" applyFont="1" applyFill="1" applyAlignment="1">
      <alignment vertical="center"/>
    </xf>
    <xf numFmtId="0" fontId="9" fillId="2" borderId="0" xfId="2" applyFont="1" applyFill="1" applyAlignment="1">
      <alignment vertical="top"/>
    </xf>
    <xf numFmtId="0" fontId="12" fillId="0" borderId="6" xfId="2" applyFont="1" applyFill="1" applyBorder="1" applyAlignment="1">
      <alignment horizontal="center" vertical="top"/>
    </xf>
    <xf numFmtId="0" fontId="12" fillId="0" borderId="7" xfId="2" applyFont="1" applyFill="1" applyBorder="1" applyAlignment="1">
      <alignment horizontal="right" vertical="top"/>
    </xf>
    <xf numFmtId="0" fontId="12" fillId="0" borderId="0" xfId="2" applyFont="1" applyFill="1" applyAlignment="1">
      <alignment horizontal="right" vertical="top"/>
    </xf>
    <xf numFmtId="0" fontId="12" fillId="0" borderId="8" xfId="2" applyFont="1" applyFill="1" applyBorder="1" applyAlignment="1">
      <alignment vertical="top"/>
    </xf>
    <xf numFmtId="0" fontId="12" fillId="0" borderId="7" xfId="2" applyFont="1" applyFill="1" applyBorder="1" applyAlignment="1">
      <alignment vertical="top"/>
    </xf>
    <xf numFmtId="0" fontId="4" fillId="2" borderId="0" xfId="2" applyFont="1" applyFill="1" applyAlignment="1">
      <alignment horizontal="center" vertical="center"/>
    </xf>
    <xf numFmtId="0" fontId="12" fillId="0" borderId="11" xfId="2" applyFont="1" applyFill="1" applyBorder="1" applyAlignment="1">
      <alignment horizontal="center" vertical="center" wrapText="1" shrinkToFit="1"/>
    </xf>
    <xf numFmtId="0" fontId="12" fillId="0" borderId="12" xfId="2" applyFont="1" applyFill="1" applyBorder="1" applyAlignment="1">
      <alignment horizontal="center" vertical="center"/>
    </xf>
    <xf numFmtId="0" fontId="12" fillId="0" borderId="13" xfId="2" applyFont="1" applyFill="1" applyBorder="1" applyAlignment="1">
      <alignment horizontal="center" vertical="center" wrapText="1" shrinkToFit="1"/>
    </xf>
    <xf numFmtId="0" fontId="12" fillId="0" borderId="13" xfId="2" applyFont="1" applyFill="1" applyBorder="1" applyAlignment="1">
      <alignment horizontal="center" vertical="center"/>
    </xf>
    <xf numFmtId="0" fontId="12" fillId="0" borderId="12" xfId="2" applyFont="1" applyFill="1" applyBorder="1" applyAlignment="1">
      <alignment horizontal="center" vertical="center" wrapText="1"/>
    </xf>
    <xf numFmtId="0" fontId="12" fillId="0" borderId="12" xfId="2" applyFont="1" applyFill="1" applyBorder="1" applyAlignment="1">
      <alignment horizontal="center" vertical="center" wrapText="1" shrinkToFit="1"/>
    </xf>
    <xf numFmtId="0" fontId="12" fillId="0" borderId="10" xfId="2" applyFont="1" applyFill="1" applyBorder="1" applyAlignment="1">
      <alignment horizontal="center" vertical="center"/>
    </xf>
    <xf numFmtId="0" fontId="11" fillId="0" borderId="0" xfId="2" applyFont="1" applyFill="1" applyAlignment="1">
      <alignment vertical="center"/>
    </xf>
    <xf numFmtId="0" fontId="17" fillId="0" borderId="0" xfId="2" applyFont="1" applyFill="1" applyAlignment="1">
      <alignment vertical="center"/>
    </xf>
    <xf numFmtId="0" fontId="17" fillId="0" borderId="0" xfId="2" applyFont="1" applyFill="1" applyAlignment="1">
      <alignment horizontal="right" vertical="center"/>
    </xf>
    <xf numFmtId="0" fontId="12" fillId="0" borderId="19"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12" fillId="0" borderId="18" xfId="2" applyFont="1" applyFill="1" applyBorder="1" applyAlignment="1">
      <alignment horizontal="center" vertical="center"/>
    </xf>
    <xf numFmtId="0" fontId="12" fillId="0" borderId="4" xfId="2" applyFont="1" applyFill="1" applyBorder="1" applyAlignment="1">
      <alignment horizontal="center" vertical="center"/>
    </xf>
    <xf numFmtId="0" fontId="12" fillId="0" borderId="9" xfId="2" applyFont="1" applyFill="1" applyBorder="1" applyAlignment="1">
      <alignment horizontal="center" vertical="center"/>
    </xf>
    <xf numFmtId="49" fontId="12" fillId="0" borderId="11" xfId="2" applyNumberFormat="1" applyFont="1" applyFill="1" applyBorder="1" applyAlignment="1">
      <alignment horizontal="center" vertical="center"/>
    </xf>
    <xf numFmtId="49" fontId="12" fillId="0" borderId="16" xfId="2" applyNumberFormat="1" applyFont="1" applyFill="1" applyBorder="1" applyAlignment="1">
      <alignment horizontal="center" vertical="center"/>
    </xf>
    <xf numFmtId="0" fontId="12" fillId="0" borderId="11" xfId="2" applyFont="1" applyFill="1" applyBorder="1" applyAlignment="1">
      <alignment horizontal="center" vertical="center"/>
    </xf>
    <xf numFmtId="0" fontId="12" fillId="0" borderId="17" xfId="2" applyFont="1" applyFill="1" applyBorder="1" applyAlignment="1">
      <alignment horizontal="center" vertical="center"/>
    </xf>
    <xf numFmtId="0" fontId="12" fillId="0" borderId="16" xfId="2" applyFont="1" applyFill="1" applyBorder="1" applyAlignment="1">
      <alignment horizontal="center" vertical="center"/>
    </xf>
    <xf numFmtId="0" fontId="4" fillId="0" borderId="0" xfId="2" applyFont="1" applyFill="1" applyAlignment="1">
      <alignment horizontal="left" vertical="center" wrapText="1"/>
    </xf>
    <xf numFmtId="0" fontId="12" fillId="0" borderId="24" xfId="2" applyFont="1" applyFill="1" applyBorder="1" applyAlignment="1">
      <alignment horizontal="center" vertical="center"/>
    </xf>
    <xf numFmtId="0" fontId="12" fillId="0" borderId="23" xfId="2" applyFont="1" applyFill="1" applyBorder="1" applyAlignment="1">
      <alignment horizontal="center" vertical="center"/>
    </xf>
    <xf numFmtId="0" fontId="12" fillId="0" borderId="0" xfId="2" applyFont="1" applyFill="1" applyBorder="1" applyAlignment="1">
      <alignment horizontal="center" vertical="center"/>
    </xf>
    <xf numFmtId="0" fontId="12" fillId="0" borderId="5" xfId="2" applyFont="1" applyFill="1" applyBorder="1" applyAlignment="1">
      <alignment horizontal="center" vertical="center"/>
    </xf>
    <xf numFmtId="0" fontId="12" fillId="0" borderId="14" xfId="2" applyFont="1" applyFill="1" applyBorder="1" applyAlignment="1">
      <alignment horizontal="center" vertical="center"/>
    </xf>
    <xf numFmtId="0" fontId="12" fillId="0" borderId="13" xfId="2" applyFont="1" applyFill="1" applyBorder="1" applyAlignment="1">
      <alignment horizontal="center" vertical="center"/>
    </xf>
    <xf numFmtId="0" fontId="12" fillId="0" borderId="4" xfId="2" applyFont="1" applyFill="1" applyBorder="1" applyAlignment="1">
      <alignment horizontal="center" vertical="center" wrapText="1"/>
    </xf>
    <xf numFmtId="0" fontId="12" fillId="0" borderId="22" xfId="2" applyFont="1" applyFill="1" applyBorder="1" applyAlignment="1">
      <alignment horizontal="center" vertical="center"/>
    </xf>
    <xf numFmtId="0" fontId="12" fillId="0" borderId="21" xfId="2" applyFont="1" applyFill="1" applyBorder="1" applyAlignment="1">
      <alignment horizontal="center" vertical="center"/>
    </xf>
    <xf numFmtId="0" fontId="12" fillId="0" borderId="20" xfId="2" applyFont="1" applyFill="1" applyBorder="1" applyAlignment="1">
      <alignment horizontal="center" vertical="center"/>
    </xf>
    <xf numFmtId="0" fontId="12" fillId="0" borderId="22" xfId="2" applyFont="1" applyFill="1" applyBorder="1" applyAlignment="1">
      <alignment horizontal="center" vertical="center" wrapText="1"/>
    </xf>
    <xf numFmtId="0" fontId="12" fillId="0" borderId="21" xfId="2" applyFont="1" applyFill="1" applyBorder="1" applyAlignment="1">
      <alignment horizontal="center" vertical="center" wrapText="1"/>
    </xf>
    <xf numFmtId="0" fontId="12" fillId="0" borderId="20" xfId="2" applyFont="1" applyFill="1" applyBorder="1" applyAlignment="1">
      <alignment horizontal="center" vertical="center" wrapText="1"/>
    </xf>
    <xf numFmtId="49" fontId="12" fillId="0" borderId="9" xfId="2" applyNumberFormat="1" applyFont="1" applyFill="1" applyBorder="1" applyAlignment="1">
      <alignment horizontal="center" vertical="center"/>
    </xf>
    <xf numFmtId="49" fontId="12" fillId="0" borderId="13" xfId="2" applyNumberFormat="1" applyFont="1" applyFill="1" applyBorder="1" applyAlignment="1">
      <alignment horizontal="center" vertical="center"/>
    </xf>
  </cellXfs>
  <cellStyles count="6">
    <cellStyle name="桁区切り" xfId="1" builtinId="6"/>
    <cellStyle name="桁区切り 2" xfId="4" xr:uid="{00000000-0005-0000-0000-000001000000}"/>
    <cellStyle name="標準" xfId="0" builtinId="0"/>
    <cellStyle name="標準 2" xfId="5" xr:uid="{00000000-0005-0000-0000-000003000000}"/>
    <cellStyle name="標準_1001 市町村便覧" xfId="2" xr:uid="{00000000-0005-0000-0000-000004000000}"/>
    <cellStyle name="標準_116_運輸通信"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U89"/>
  <sheetViews>
    <sheetView showGridLines="0" tabSelected="1" view="pageBreakPreview" zoomScaleNormal="100" zoomScaleSheetLayoutView="100" workbookViewId="0"/>
  </sheetViews>
  <sheetFormatPr defaultColWidth="7.75" defaultRowHeight="12" x14ac:dyDescent="0.4"/>
  <cols>
    <col min="1" max="1" width="2.5" style="2" customWidth="1"/>
    <col min="2" max="2" width="9.375" style="2" customWidth="1"/>
    <col min="3" max="3" width="1.25" style="2" customWidth="1"/>
    <col min="4" max="4" width="10.375" style="2" customWidth="1"/>
    <col min="5" max="6" width="9.25" style="2" customWidth="1"/>
    <col min="7" max="7" width="13.5" style="2" customWidth="1"/>
    <col min="8" max="11" width="10.25" style="2" customWidth="1"/>
    <col min="12" max="12" width="10.125" style="2" customWidth="1"/>
    <col min="13" max="14" width="10.625" style="2" customWidth="1"/>
    <col min="15" max="15" width="14.125" style="2" customWidth="1"/>
    <col min="16" max="17" width="10.625" style="2" customWidth="1"/>
    <col min="18" max="18" width="14.125" style="2" customWidth="1"/>
    <col min="19" max="19" width="8.75" style="2" customWidth="1"/>
    <col min="20" max="20" width="7.625" style="2" customWidth="1"/>
    <col min="21" max="16384" width="7.75" style="1"/>
  </cols>
  <sheetData>
    <row r="1" spans="1:21" ht="18.75" customHeight="1" x14ac:dyDescent="0.4">
      <c r="E1" s="4"/>
      <c r="G1" s="75"/>
      <c r="K1" s="76" t="s">
        <v>84</v>
      </c>
      <c r="L1" s="75" t="s">
        <v>83</v>
      </c>
    </row>
    <row r="2" spans="1:21" s="20" customFormat="1" ht="37.5" customHeight="1" thickBot="1" x14ac:dyDescent="0.45">
      <c r="B2" s="74"/>
      <c r="C2" s="74"/>
      <c r="D2" s="74"/>
      <c r="E2" s="74"/>
      <c r="F2" s="74"/>
      <c r="G2" s="74"/>
      <c r="H2" s="74"/>
      <c r="I2" s="74"/>
      <c r="J2" s="74"/>
      <c r="K2" s="74"/>
      <c r="L2" s="74"/>
      <c r="M2" s="74"/>
      <c r="N2" s="74"/>
      <c r="O2" s="74"/>
      <c r="P2" s="74"/>
      <c r="Q2" s="74"/>
      <c r="R2" s="74"/>
      <c r="S2" s="74"/>
      <c r="T2" s="74"/>
    </row>
    <row r="3" spans="1:21" s="20" customFormat="1" ht="9.75" hidden="1" customHeight="1" x14ac:dyDescent="0.4">
      <c r="B3" s="74"/>
      <c r="C3" s="74"/>
      <c r="D3" s="74"/>
      <c r="E3" s="74"/>
      <c r="F3" s="74"/>
      <c r="G3" s="74"/>
      <c r="H3" s="74"/>
      <c r="I3" s="74"/>
      <c r="J3" s="74"/>
      <c r="K3" s="74"/>
      <c r="L3" s="74"/>
      <c r="M3" s="74"/>
      <c r="N3" s="74"/>
      <c r="O3" s="74"/>
      <c r="P3" s="74"/>
      <c r="Q3" s="74"/>
      <c r="R3" s="74"/>
      <c r="S3" s="74"/>
      <c r="T3" s="74"/>
    </row>
    <row r="4" spans="1:21" s="20" customFormat="1" ht="9.75" hidden="1" customHeight="1" thickBot="1" x14ac:dyDescent="0.45">
      <c r="B4" s="74"/>
      <c r="C4" s="74"/>
      <c r="D4" s="74"/>
      <c r="E4" s="74"/>
      <c r="F4" s="74"/>
      <c r="G4" s="74"/>
      <c r="H4" s="74"/>
      <c r="I4" s="74"/>
      <c r="J4" s="74"/>
      <c r="K4" s="74"/>
      <c r="L4" s="74"/>
      <c r="M4" s="74"/>
      <c r="N4" s="74"/>
      <c r="O4" s="74"/>
      <c r="P4" s="74"/>
      <c r="Q4" s="74"/>
      <c r="R4" s="74"/>
      <c r="S4" s="74"/>
      <c r="T4" s="74"/>
    </row>
    <row r="5" spans="1:21" ht="0.75" hidden="1" customHeight="1" thickBot="1" x14ac:dyDescent="0.45">
      <c r="T5" s="74"/>
    </row>
    <row r="6" spans="1:21" s="66" customFormat="1" ht="15" customHeight="1" x14ac:dyDescent="0.4">
      <c r="A6" s="89" t="s">
        <v>82</v>
      </c>
      <c r="B6" s="89"/>
      <c r="C6" s="90"/>
      <c r="D6" s="77" t="s">
        <v>81</v>
      </c>
      <c r="E6" s="99" t="s">
        <v>80</v>
      </c>
      <c r="F6" s="100"/>
      <c r="G6" s="101"/>
      <c r="H6" s="80" t="s">
        <v>79</v>
      </c>
      <c r="I6" s="90"/>
      <c r="J6" s="80" t="s">
        <v>78</v>
      </c>
      <c r="K6" s="90"/>
      <c r="L6" s="77" t="s">
        <v>77</v>
      </c>
      <c r="M6" s="96" t="s">
        <v>76</v>
      </c>
      <c r="N6" s="97"/>
      <c r="O6" s="97"/>
      <c r="P6" s="97"/>
      <c r="Q6" s="97"/>
      <c r="R6" s="98"/>
      <c r="S6" s="77" t="s">
        <v>75</v>
      </c>
      <c r="T6" s="80" t="s">
        <v>74</v>
      </c>
    </row>
    <row r="7" spans="1:21" s="66" customFormat="1" ht="15" customHeight="1" x14ac:dyDescent="0.4">
      <c r="A7" s="91"/>
      <c r="B7" s="91"/>
      <c r="C7" s="92"/>
      <c r="D7" s="95"/>
      <c r="E7" s="83" t="s">
        <v>73</v>
      </c>
      <c r="F7" s="84"/>
      <c r="G7" s="68" t="s">
        <v>72</v>
      </c>
      <c r="H7" s="102" t="s">
        <v>71</v>
      </c>
      <c r="I7" s="103"/>
      <c r="J7" s="102" t="s">
        <v>71</v>
      </c>
      <c r="K7" s="103"/>
      <c r="L7" s="78"/>
      <c r="M7" s="85" t="s">
        <v>70</v>
      </c>
      <c r="N7" s="86"/>
      <c r="O7" s="87"/>
      <c r="P7" s="85" t="s">
        <v>69</v>
      </c>
      <c r="Q7" s="86"/>
      <c r="R7" s="87"/>
      <c r="S7" s="78"/>
      <c r="T7" s="81"/>
    </row>
    <row r="8" spans="1:21" s="66" customFormat="1" ht="30" customHeight="1" x14ac:dyDescent="0.4">
      <c r="A8" s="93"/>
      <c r="B8" s="93"/>
      <c r="C8" s="94"/>
      <c r="D8" s="79"/>
      <c r="E8" s="70" t="s">
        <v>68</v>
      </c>
      <c r="F8" s="73" t="s">
        <v>61</v>
      </c>
      <c r="G8" s="72" t="s">
        <v>67</v>
      </c>
      <c r="H8" s="71" t="s">
        <v>66</v>
      </c>
      <c r="I8" s="71" t="s">
        <v>65</v>
      </c>
      <c r="J8" s="71" t="s">
        <v>64</v>
      </c>
      <c r="K8" s="71" t="s">
        <v>63</v>
      </c>
      <c r="L8" s="79"/>
      <c r="M8" s="70" t="s">
        <v>62</v>
      </c>
      <c r="N8" s="70" t="s">
        <v>61</v>
      </c>
      <c r="O8" s="69" t="s">
        <v>60</v>
      </c>
      <c r="P8" s="68" t="s">
        <v>62</v>
      </c>
      <c r="Q8" s="68" t="s">
        <v>61</v>
      </c>
      <c r="R8" s="67" t="s">
        <v>60</v>
      </c>
      <c r="S8" s="79"/>
      <c r="T8" s="82"/>
    </row>
    <row r="9" spans="1:21" s="60" customFormat="1" ht="18" customHeight="1" x14ac:dyDescent="0.4">
      <c r="A9" s="65"/>
      <c r="B9" s="65"/>
      <c r="C9" s="64"/>
      <c r="D9" s="62" t="s">
        <v>59</v>
      </c>
      <c r="E9" s="63" t="s">
        <v>58</v>
      </c>
      <c r="F9" s="63" t="s">
        <v>52</v>
      </c>
      <c r="G9" s="63" t="s">
        <v>57</v>
      </c>
      <c r="H9" s="62" t="s">
        <v>56</v>
      </c>
      <c r="I9" s="62" t="s">
        <v>56</v>
      </c>
      <c r="J9" s="62" t="s">
        <v>55</v>
      </c>
      <c r="K9" s="62" t="s">
        <v>55</v>
      </c>
      <c r="L9" s="62" t="s">
        <v>54</v>
      </c>
      <c r="M9" s="63" t="s">
        <v>53</v>
      </c>
      <c r="N9" s="63" t="s">
        <v>52</v>
      </c>
      <c r="O9" s="63" t="s">
        <v>51</v>
      </c>
      <c r="P9" s="63" t="s">
        <v>53</v>
      </c>
      <c r="Q9" s="63" t="s">
        <v>52</v>
      </c>
      <c r="R9" s="63" t="s">
        <v>51</v>
      </c>
      <c r="S9" s="62" t="s">
        <v>50</v>
      </c>
      <c r="T9" s="61"/>
    </row>
    <row r="10" spans="1:21" s="31" customFormat="1" ht="18" customHeight="1" x14ac:dyDescent="0.4">
      <c r="A10" s="50"/>
      <c r="B10" s="39" t="s">
        <v>49</v>
      </c>
      <c r="C10" s="38"/>
      <c r="D10" s="59">
        <v>110507</v>
      </c>
      <c r="E10" s="37">
        <v>1311</v>
      </c>
      <c r="F10" s="37">
        <v>61774</v>
      </c>
      <c r="G10" s="37">
        <v>206487039</v>
      </c>
      <c r="H10" s="54">
        <v>1899.4</v>
      </c>
      <c r="I10" s="54">
        <v>9054.2000000000007</v>
      </c>
      <c r="J10" s="36">
        <v>100</v>
      </c>
      <c r="K10" s="36">
        <v>96.3</v>
      </c>
      <c r="L10" s="58">
        <v>672497</v>
      </c>
      <c r="M10" s="33">
        <v>1826</v>
      </c>
      <c r="N10" s="33">
        <v>14497</v>
      </c>
      <c r="O10" s="33">
        <v>853670</v>
      </c>
      <c r="P10" s="33">
        <v>6809</v>
      </c>
      <c r="Q10" s="33">
        <v>43510</v>
      </c>
      <c r="R10" s="33">
        <v>810259</v>
      </c>
      <c r="S10" s="33">
        <v>1573</v>
      </c>
      <c r="T10" s="32" t="s">
        <v>48</v>
      </c>
    </row>
    <row r="11" spans="1:21" s="31" customFormat="1" ht="18" customHeight="1" x14ac:dyDescent="0.4">
      <c r="A11" s="50"/>
      <c r="B11" s="39" t="s">
        <v>47</v>
      </c>
      <c r="C11" s="38"/>
      <c r="D11" s="33">
        <v>95852</v>
      </c>
      <c r="E11" s="37">
        <v>1010</v>
      </c>
      <c r="F11" s="37">
        <v>46446</v>
      </c>
      <c r="G11" s="37">
        <v>160853123</v>
      </c>
      <c r="H11" s="54">
        <v>1577.3</v>
      </c>
      <c r="I11" s="54">
        <v>7156.1</v>
      </c>
      <c r="J11" s="36">
        <v>100</v>
      </c>
      <c r="K11" s="36">
        <v>96.2</v>
      </c>
      <c r="L11" s="57">
        <v>552602</v>
      </c>
      <c r="M11" s="33">
        <v>1538</v>
      </c>
      <c r="N11" s="33">
        <v>12743</v>
      </c>
      <c r="O11" s="33">
        <v>760358</v>
      </c>
      <c r="P11" s="33">
        <v>5693</v>
      </c>
      <c r="Q11" s="33">
        <v>37172</v>
      </c>
      <c r="R11" s="33">
        <v>703947</v>
      </c>
      <c r="S11" s="33">
        <v>1267</v>
      </c>
      <c r="T11" s="32" t="s">
        <v>46</v>
      </c>
    </row>
    <row r="12" spans="1:21" s="31" customFormat="1" ht="18" customHeight="1" x14ac:dyDescent="0.4">
      <c r="A12" s="50"/>
      <c r="B12" s="39" t="s">
        <v>45</v>
      </c>
      <c r="C12" s="38"/>
      <c r="D12" s="33">
        <v>14655</v>
      </c>
      <c r="E12" s="37">
        <v>301</v>
      </c>
      <c r="F12" s="37">
        <v>15328</v>
      </c>
      <c r="G12" s="37">
        <v>45633916</v>
      </c>
      <c r="H12" s="36">
        <v>322.10000000000002</v>
      </c>
      <c r="I12" s="54">
        <v>1898.1</v>
      </c>
      <c r="J12" s="36">
        <v>100</v>
      </c>
      <c r="K12" s="36">
        <v>96.5</v>
      </c>
      <c r="L12" s="57">
        <v>119816</v>
      </c>
      <c r="M12" s="33">
        <v>288</v>
      </c>
      <c r="N12" s="33">
        <v>1754</v>
      </c>
      <c r="O12" s="33">
        <v>93312</v>
      </c>
      <c r="P12" s="33">
        <v>1116</v>
      </c>
      <c r="Q12" s="33">
        <v>6338</v>
      </c>
      <c r="R12" s="33">
        <v>106311</v>
      </c>
      <c r="S12" s="33">
        <v>306</v>
      </c>
      <c r="T12" s="32" t="s">
        <v>44</v>
      </c>
      <c r="U12" s="56"/>
    </row>
    <row r="13" spans="1:21" s="9" customFormat="1" ht="18" customHeight="1" x14ac:dyDescent="0.4">
      <c r="A13" s="49"/>
      <c r="B13" s="48"/>
      <c r="C13" s="47"/>
      <c r="D13" s="52"/>
      <c r="E13" s="55"/>
      <c r="F13" s="55"/>
      <c r="G13" s="55"/>
      <c r="H13" s="45"/>
      <c r="I13" s="54"/>
      <c r="J13" s="36"/>
      <c r="K13" s="45"/>
      <c r="L13" s="33"/>
      <c r="M13" s="42"/>
      <c r="N13" s="42"/>
      <c r="O13" s="42"/>
      <c r="P13" s="42"/>
      <c r="Q13" s="42"/>
      <c r="R13" s="42"/>
      <c r="S13" s="42"/>
      <c r="T13" s="41"/>
    </row>
    <row r="14" spans="1:21" s="20" customFormat="1" ht="18" customHeight="1" x14ac:dyDescent="0.4">
      <c r="A14" s="49">
        <v>1</v>
      </c>
      <c r="B14" s="48" t="s">
        <v>43</v>
      </c>
      <c r="C14" s="47"/>
      <c r="D14" s="42">
        <v>17818</v>
      </c>
      <c r="E14" s="46">
        <v>255</v>
      </c>
      <c r="F14" s="46">
        <v>10165</v>
      </c>
      <c r="G14" s="46">
        <v>29634759</v>
      </c>
      <c r="H14" s="45">
        <v>389.8</v>
      </c>
      <c r="I14" s="53">
        <v>1738.5</v>
      </c>
      <c r="J14" s="45">
        <v>100</v>
      </c>
      <c r="K14" s="44">
        <v>97.4</v>
      </c>
      <c r="L14" s="43">
        <v>182939</v>
      </c>
      <c r="M14" s="51">
        <v>592</v>
      </c>
      <c r="N14" s="51">
        <v>5589</v>
      </c>
      <c r="O14" s="51">
        <v>284574</v>
      </c>
      <c r="P14" s="51">
        <v>2005</v>
      </c>
      <c r="Q14" s="51">
        <v>14687</v>
      </c>
      <c r="R14" s="51">
        <v>289981</v>
      </c>
      <c r="S14" s="42">
        <v>379</v>
      </c>
      <c r="T14" s="41">
        <v>1</v>
      </c>
    </row>
    <row r="15" spans="1:21" s="20" customFormat="1" ht="18" customHeight="1" x14ac:dyDescent="0.4">
      <c r="A15" s="49">
        <v>2</v>
      </c>
      <c r="B15" s="48" t="s">
        <v>42</v>
      </c>
      <c r="C15" s="47"/>
      <c r="D15" s="42">
        <v>25422</v>
      </c>
      <c r="E15" s="46">
        <v>151</v>
      </c>
      <c r="F15" s="46">
        <v>5926</v>
      </c>
      <c r="G15" s="46">
        <v>16056421</v>
      </c>
      <c r="H15" s="45">
        <v>387.3</v>
      </c>
      <c r="I15" s="53">
        <v>1438.6</v>
      </c>
      <c r="J15" s="45">
        <v>100</v>
      </c>
      <c r="K15" s="44">
        <v>97.3</v>
      </c>
      <c r="L15" s="43">
        <v>94608</v>
      </c>
      <c r="M15" s="51">
        <v>242</v>
      </c>
      <c r="N15" s="51">
        <v>1496</v>
      </c>
      <c r="O15" s="51">
        <v>71474</v>
      </c>
      <c r="P15" s="51">
        <v>1066</v>
      </c>
      <c r="Q15" s="51">
        <v>6478</v>
      </c>
      <c r="R15" s="51">
        <v>109749</v>
      </c>
      <c r="S15" s="42">
        <v>272</v>
      </c>
      <c r="T15" s="41">
        <v>2</v>
      </c>
    </row>
    <row r="16" spans="1:21" s="20" customFormat="1" ht="18" customHeight="1" x14ac:dyDescent="0.4">
      <c r="A16" s="49">
        <v>3</v>
      </c>
      <c r="B16" s="48" t="s">
        <v>41</v>
      </c>
      <c r="C16" s="47"/>
      <c r="D16" s="52">
        <v>2337</v>
      </c>
      <c r="E16" s="46">
        <v>113</v>
      </c>
      <c r="F16" s="46">
        <v>9224</v>
      </c>
      <c r="G16" s="46">
        <v>39341503</v>
      </c>
      <c r="H16" s="45">
        <v>56.1</v>
      </c>
      <c r="I16" s="45">
        <v>631.20000000000005</v>
      </c>
      <c r="J16" s="45">
        <v>100</v>
      </c>
      <c r="K16" s="44">
        <v>90.4</v>
      </c>
      <c r="L16" s="43">
        <v>55069</v>
      </c>
      <c r="M16" s="51">
        <v>241</v>
      </c>
      <c r="N16" s="51">
        <v>2613</v>
      </c>
      <c r="O16" s="51">
        <v>237932</v>
      </c>
      <c r="P16" s="51">
        <v>558</v>
      </c>
      <c r="Q16" s="51">
        <v>3919</v>
      </c>
      <c r="R16" s="51">
        <v>86658</v>
      </c>
      <c r="S16" s="42">
        <v>89</v>
      </c>
      <c r="T16" s="41">
        <v>3</v>
      </c>
    </row>
    <row r="17" spans="1:20" s="20" customFormat="1" ht="18" customHeight="1" x14ac:dyDescent="0.4">
      <c r="A17" s="49">
        <v>4</v>
      </c>
      <c r="B17" s="48" t="s">
        <v>40</v>
      </c>
      <c r="C17" s="47"/>
      <c r="D17" s="52">
        <v>4882</v>
      </c>
      <c r="E17" s="46">
        <v>36</v>
      </c>
      <c r="F17" s="46">
        <v>2156</v>
      </c>
      <c r="G17" s="46">
        <v>6856161</v>
      </c>
      <c r="H17" s="45">
        <v>61.9</v>
      </c>
      <c r="I17" s="45">
        <v>322.7</v>
      </c>
      <c r="J17" s="45">
        <v>100</v>
      </c>
      <c r="K17" s="44">
        <v>94.8</v>
      </c>
      <c r="L17" s="43">
        <v>17127</v>
      </c>
      <c r="M17" s="51">
        <v>26</v>
      </c>
      <c r="N17" s="51">
        <v>276</v>
      </c>
      <c r="O17" s="51">
        <v>23032</v>
      </c>
      <c r="P17" s="51">
        <v>149</v>
      </c>
      <c r="Q17" s="51">
        <v>704</v>
      </c>
      <c r="R17" s="51">
        <v>10856</v>
      </c>
      <c r="S17" s="42">
        <v>46</v>
      </c>
      <c r="T17" s="41">
        <v>4</v>
      </c>
    </row>
    <row r="18" spans="1:20" s="20" customFormat="1" ht="18" customHeight="1" x14ac:dyDescent="0.4">
      <c r="A18" s="49">
        <v>5</v>
      </c>
      <c r="B18" s="48" t="s">
        <v>39</v>
      </c>
      <c r="C18" s="47"/>
      <c r="D18" s="42">
        <v>14034</v>
      </c>
      <c r="E18" s="46">
        <v>127</v>
      </c>
      <c r="F18" s="46">
        <v>7583</v>
      </c>
      <c r="G18" s="46">
        <v>36035743</v>
      </c>
      <c r="H18" s="45">
        <v>189.2</v>
      </c>
      <c r="I18" s="45">
        <v>943.3</v>
      </c>
      <c r="J18" s="45">
        <v>100</v>
      </c>
      <c r="K18" s="44">
        <v>91.8</v>
      </c>
      <c r="L18" s="43">
        <v>46554</v>
      </c>
      <c r="M18" s="51">
        <v>112</v>
      </c>
      <c r="N18" s="51">
        <v>784</v>
      </c>
      <c r="O18" s="51">
        <v>44918</v>
      </c>
      <c r="P18" s="51">
        <v>438</v>
      </c>
      <c r="Q18" s="51">
        <v>2798</v>
      </c>
      <c r="R18" s="51">
        <v>51571</v>
      </c>
      <c r="S18" s="42">
        <v>127</v>
      </c>
      <c r="T18" s="41">
        <v>5</v>
      </c>
    </row>
    <row r="19" spans="1:20" s="20" customFormat="1" ht="18" customHeight="1" x14ac:dyDescent="0.4">
      <c r="A19" s="49">
        <v>6</v>
      </c>
      <c r="B19" s="48" t="s">
        <v>38</v>
      </c>
      <c r="C19" s="47"/>
      <c r="D19" s="42">
        <v>10467</v>
      </c>
      <c r="E19" s="46">
        <v>85</v>
      </c>
      <c r="F19" s="46">
        <v>3000</v>
      </c>
      <c r="G19" s="46">
        <v>6731948</v>
      </c>
      <c r="H19" s="45">
        <v>139.1</v>
      </c>
      <c r="I19" s="45">
        <v>602.20000000000005</v>
      </c>
      <c r="J19" s="45">
        <v>100</v>
      </c>
      <c r="K19" s="44">
        <v>99.1</v>
      </c>
      <c r="L19" s="43">
        <v>42978</v>
      </c>
      <c r="M19" s="51">
        <v>95</v>
      </c>
      <c r="N19" s="51">
        <v>496</v>
      </c>
      <c r="O19" s="51">
        <v>27060</v>
      </c>
      <c r="P19" s="51">
        <v>445</v>
      </c>
      <c r="Q19" s="51">
        <v>2876</v>
      </c>
      <c r="R19" s="51">
        <v>56943</v>
      </c>
      <c r="S19" s="42">
        <v>100</v>
      </c>
      <c r="T19" s="41">
        <v>6</v>
      </c>
    </row>
    <row r="20" spans="1:20" s="20" customFormat="1" ht="18" customHeight="1" x14ac:dyDescent="0.4">
      <c r="A20" s="49">
        <v>7</v>
      </c>
      <c r="B20" s="48" t="s">
        <v>37</v>
      </c>
      <c r="C20" s="47"/>
      <c r="D20" s="42">
        <v>5341</v>
      </c>
      <c r="E20" s="46">
        <v>60</v>
      </c>
      <c r="F20" s="46">
        <v>2359</v>
      </c>
      <c r="G20" s="46">
        <v>4717351</v>
      </c>
      <c r="H20" s="45">
        <v>69.400000000000006</v>
      </c>
      <c r="I20" s="45">
        <v>339.9</v>
      </c>
      <c r="J20" s="45">
        <v>100</v>
      </c>
      <c r="K20" s="44">
        <v>99.1</v>
      </c>
      <c r="L20" s="43">
        <v>25089</v>
      </c>
      <c r="M20" s="51">
        <v>72</v>
      </c>
      <c r="N20" s="51">
        <v>390</v>
      </c>
      <c r="O20" s="51">
        <v>14335</v>
      </c>
      <c r="P20" s="51">
        <v>306</v>
      </c>
      <c r="Q20" s="51">
        <v>1789</v>
      </c>
      <c r="R20" s="51">
        <v>34285</v>
      </c>
      <c r="S20" s="42">
        <v>53</v>
      </c>
      <c r="T20" s="41">
        <v>7</v>
      </c>
    </row>
    <row r="21" spans="1:20" s="20" customFormat="1" ht="18" customHeight="1" x14ac:dyDescent="0.4">
      <c r="A21" s="49">
        <v>8</v>
      </c>
      <c r="B21" s="48" t="s">
        <v>36</v>
      </c>
      <c r="C21" s="47"/>
      <c r="D21" s="42">
        <v>2384</v>
      </c>
      <c r="E21" s="46">
        <v>58</v>
      </c>
      <c r="F21" s="46">
        <v>1678</v>
      </c>
      <c r="G21" s="46">
        <v>4146641</v>
      </c>
      <c r="H21" s="45">
        <v>86.7</v>
      </c>
      <c r="I21" s="45">
        <v>354.3</v>
      </c>
      <c r="J21" s="45">
        <v>100</v>
      </c>
      <c r="K21" s="44">
        <v>99.1</v>
      </c>
      <c r="L21" s="43">
        <v>38486</v>
      </c>
      <c r="M21" s="51">
        <v>71</v>
      </c>
      <c r="N21" s="51">
        <v>691</v>
      </c>
      <c r="O21" s="51">
        <v>38626</v>
      </c>
      <c r="P21" s="51">
        <v>270</v>
      </c>
      <c r="Q21" s="51">
        <v>1670</v>
      </c>
      <c r="R21" s="51">
        <v>29521</v>
      </c>
      <c r="S21" s="42">
        <v>71</v>
      </c>
      <c r="T21" s="41">
        <v>8</v>
      </c>
    </row>
    <row r="22" spans="1:20" s="20" customFormat="1" ht="18" customHeight="1" x14ac:dyDescent="0.4">
      <c r="A22" s="49">
        <v>9</v>
      </c>
      <c r="B22" s="48" t="s">
        <v>35</v>
      </c>
      <c r="C22" s="47"/>
      <c r="D22" s="42">
        <v>7324</v>
      </c>
      <c r="E22" s="46">
        <v>56</v>
      </c>
      <c r="F22" s="46">
        <v>1337</v>
      </c>
      <c r="G22" s="46">
        <v>2641651</v>
      </c>
      <c r="H22" s="45">
        <v>90.8</v>
      </c>
      <c r="I22" s="45">
        <v>304.5</v>
      </c>
      <c r="J22" s="45">
        <v>100</v>
      </c>
      <c r="K22" s="44">
        <v>98.2</v>
      </c>
      <c r="L22" s="43">
        <v>22312</v>
      </c>
      <c r="M22" s="51">
        <v>44</v>
      </c>
      <c r="N22" s="51">
        <v>171</v>
      </c>
      <c r="O22" s="51">
        <v>2553</v>
      </c>
      <c r="P22" s="51">
        <v>259</v>
      </c>
      <c r="Q22" s="51">
        <v>1158</v>
      </c>
      <c r="R22" s="51">
        <v>16516</v>
      </c>
      <c r="S22" s="42">
        <v>66</v>
      </c>
      <c r="T22" s="41">
        <v>9</v>
      </c>
    </row>
    <row r="23" spans="1:20" s="20" customFormat="1" ht="18" customHeight="1" x14ac:dyDescent="0.4">
      <c r="A23" s="49">
        <v>10</v>
      </c>
      <c r="B23" s="48" t="s">
        <v>34</v>
      </c>
      <c r="C23" s="47"/>
      <c r="D23" s="42">
        <v>5843</v>
      </c>
      <c r="E23" s="46">
        <v>69</v>
      </c>
      <c r="F23" s="46">
        <v>3018</v>
      </c>
      <c r="G23" s="46">
        <v>14690945</v>
      </c>
      <c r="H23" s="45">
        <v>107</v>
      </c>
      <c r="I23" s="45">
        <v>481</v>
      </c>
      <c r="J23" s="45">
        <v>100</v>
      </c>
      <c r="K23" s="44">
        <v>97.2</v>
      </c>
      <c r="L23" s="43">
        <v>27440</v>
      </c>
      <c r="M23" s="51">
        <v>43</v>
      </c>
      <c r="N23" s="51">
        <v>237</v>
      </c>
      <c r="O23" s="51">
        <v>15854</v>
      </c>
      <c r="P23" s="51">
        <v>197</v>
      </c>
      <c r="Q23" s="51">
        <v>1093</v>
      </c>
      <c r="R23" s="51">
        <v>17867</v>
      </c>
      <c r="S23" s="42">
        <v>64</v>
      </c>
      <c r="T23" s="41">
        <v>10</v>
      </c>
    </row>
    <row r="24" spans="1:20" s="31" customFormat="1" ht="18" customHeight="1" x14ac:dyDescent="0.4">
      <c r="A24" s="50"/>
      <c r="B24" s="39" t="s">
        <v>33</v>
      </c>
      <c r="C24" s="38"/>
      <c r="D24" s="33">
        <v>2016</v>
      </c>
      <c r="E24" s="37">
        <f>E25</f>
        <v>40</v>
      </c>
      <c r="F24" s="37">
        <f>F25</f>
        <v>3110</v>
      </c>
      <c r="G24" s="37">
        <f>G25</f>
        <v>11039704</v>
      </c>
      <c r="H24" s="36">
        <v>40.299999999999997</v>
      </c>
      <c r="I24" s="36">
        <v>135.1</v>
      </c>
      <c r="J24" s="36">
        <v>100</v>
      </c>
      <c r="K24" s="35">
        <v>97.2</v>
      </c>
      <c r="L24" s="34">
        <v>12926</v>
      </c>
      <c r="M24" s="33">
        <v>15</v>
      </c>
      <c r="N24" s="33">
        <v>69</v>
      </c>
      <c r="O24" s="33">
        <v>2338</v>
      </c>
      <c r="P24" s="33">
        <v>80</v>
      </c>
      <c r="Q24" s="33">
        <v>590</v>
      </c>
      <c r="R24" s="33">
        <v>9994</v>
      </c>
      <c r="S24" s="33">
        <v>25</v>
      </c>
      <c r="T24" s="32" t="s">
        <v>32</v>
      </c>
    </row>
    <row r="25" spans="1:20" s="20" customFormat="1" ht="18" customHeight="1" x14ac:dyDescent="0.4">
      <c r="A25" s="49">
        <v>11</v>
      </c>
      <c r="B25" s="48" t="s">
        <v>31</v>
      </c>
      <c r="C25" s="47"/>
      <c r="D25" s="42">
        <v>2016</v>
      </c>
      <c r="E25" s="46">
        <v>40</v>
      </c>
      <c r="F25" s="46">
        <v>3110</v>
      </c>
      <c r="G25" s="46">
        <v>11039704</v>
      </c>
      <c r="H25" s="45">
        <v>40.299999999999997</v>
      </c>
      <c r="I25" s="45">
        <v>135.1</v>
      </c>
      <c r="J25" s="45">
        <v>100</v>
      </c>
      <c r="K25" s="44">
        <v>97.2</v>
      </c>
      <c r="L25" s="43">
        <v>12926</v>
      </c>
      <c r="M25" s="42">
        <v>15</v>
      </c>
      <c r="N25" s="42">
        <v>69</v>
      </c>
      <c r="O25" s="42">
        <v>2338</v>
      </c>
      <c r="P25" s="42">
        <v>80</v>
      </c>
      <c r="Q25" s="42">
        <v>590</v>
      </c>
      <c r="R25" s="42">
        <v>9994</v>
      </c>
      <c r="S25" s="42">
        <v>25</v>
      </c>
      <c r="T25" s="41">
        <v>11</v>
      </c>
    </row>
    <row r="26" spans="1:20" s="31" customFormat="1" ht="18" customHeight="1" x14ac:dyDescent="0.4">
      <c r="A26" s="50"/>
      <c r="B26" s="39" t="s">
        <v>30</v>
      </c>
      <c r="C26" s="38"/>
      <c r="D26" s="33">
        <v>2022</v>
      </c>
      <c r="E26" s="37">
        <f>E27+E28+E29</f>
        <v>111</v>
      </c>
      <c r="F26" s="37">
        <f>F27+F28+F29</f>
        <v>6624</v>
      </c>
      <c r="G26" s="37">
        <f>G27+G28+G29</f>
        <v>22889041</v>
      </c>
      <c r="H26" s="36">
        <v>88.9</v>
      </c>
      <c r="I26" s="36">
        <v>502.2</v>
      </c>
      <c r="J26" s="36">
        <v>100</v>
      </c>
      <c r="K26" s="35">
        <v>96.7</v>
      </c>
      <c r="L26" s="34">
        <v>42300</v>
      </c>
      <c r="M26" s="33">
        <v>79</v>
      </c>
      <c r="N26" s="33">
        <v>542</v>
      </c>
      <c r="O26" s="33">
        <v>54206</v>
      </c>
      <c r="P26" s="33">
        <v>321</v>
      </c>
      <c r="Q26" s="33">
        <v>2297</v>
      </c>
      <c r="R26" s="33">
        <v>43366</v>
      </c>
      <c r="S26" s="33">
        <v>89</v>
      </c>
      <c r="T26" s="32" t="s">
        <v>29</v>
      </c>
    </row>
    <row r="27" spans="1:20" s="20" customFormat="1" ht="18" customHeight="1" x14ac:dyDescent="0.4">
      <c r="A27" s="49">
        <v>12</v>
      </c>
      <c r="B27" s="48" t="s">
        <v>28</v>
      </c>
      <c r="C27" s="47"/>
      <c r="D27" s="42">
        <v>950</v>
      </c>
      <c r="E27" s="46">
        <v>30</v>
      </c>
      <c r="F27" s="46">
        <v>2767</v>
      </c>
      <c r="G27" s="46">
        <v>11197153</v>
      </c>
      <c r="H27" s="45">
        <v>21</v>
      </c>
      <c r="I27" s="45">
        <v>142.30000000000001</v>
      </c>
      <c r="J27" s="45">
        <v>100</v>
      </c>
      <c r="K27" s="44">
        <v>90.9</v>
      </c>
      <c r="L27" s="43">
        <v>12667</v>
      </c>
      <c r="M27" s="42">
        <v>34</v>
      </c>
      <c r="N27" s="42">
        <v>301</v>
      </c>
      <c r="O27" s="42">
        <v>36713</v>
      </c>
      <c r="P27" s="42">
        <v>113</v>
      </c>
      <c r="Q27" s="42">
        <v>635</v>
      </c>
      <c r="R27" s="42">
        <v>11292</v>
      </c>
      <c r="S27" s="42">
        <v>27</v>
      </c>
      <c r="T27" s="41">
        <v>12</v>
      </c>
    </row>
    <row r="28" spans="1:20" s="20" customFormat="1" ht="18" customHeight="1" x14ac:dyDescent="0.4">
      <c r="A28" s="49">
        <v>13</v>
      </c>
      <c r="B28" s="48" t="s">
        <v>27</v>
      </c>
      <c r="C28" s="47"/>
      <c r="D28" s="42">
        <v>158</v>
      </c>
      <c r="E28" s="46">
        <v>32</v>
      </c>
      <c r="F28" s="46">
        <v>1671</v>
      </c>
      <c r="G28" s="46">
        <v>7144220</v>
      </c>
      <c r="H28" s="45">
        <v>15.9</v>
      </c>
      <c r="I28" s="45">
        <v>81.3</v>
      </c>
      <c r="J28" s="45">
        <v>100</v>
      </c>
      <c r="K28" s="44">
        <v>97</v>
      </c>
      <c r="L28" s="43">
        <v>8014</v>
      </c>
      <c r="M28" s="42">
        <v>7</v>
      </c>
      <c r="N28" s="42">
        <v>60</v>
      </c>
      <c r="O28" s="42">
        <v>4256</v>
      </c>
      <c r="P28" s="42">
        <v>67</v>
      </c>
      <c r="Q28" s="42">
        <v>549</v>
      </c>
      <c r="R28" s="42">
        <v>9556</v>
      </c>
      <c r="S28" s="42">
        <v>10</v>
      </c>
      <c r="T28" s="41">
        <v>13</v>
      </c>
    </row>
    <row r="29" spans="1:20" s="20" customFormat="1" ht="18" customHeight="1" x14ac:dyDescent="0.4">
      <c r="A29" s="49">
        <v>14</v>
      </c>
      <c r="B29" s="48" t="s">
        <v>26</v>
      </c>
      <c r="C29" s="47"/>
      <c r="D29" s="42">
        <v>914</v>
      </c>
      <c r="E29" s="46">
        <v>49</v>
      </c>
      <c r="F29" s="46">
        <v>2186</v>
      </c>
      <c r="G29" s="46">
        <v>4547668</v>
      </c>
      <c r="H29" s="45">
        <v>52</v>
      </c>
      <c r="I29" s="45">
        <v>278.7</v>
      </c>
      <c r="J29" s="45">
        <v>100</v>
      </c>
      <c r="K29" s="44">
        <v>99.7</v>
      </c>
      <c r="L29" s="43">
        <v>21619</v>
      </c>
      <c r="M29" s="42">
        <v>38</v>
      </c>
      <c r="N29" s="42">
        <v>181</v>
      </c>
      <c r="O29" s="42">
        <v>13237</v>
      </c>
      <c r="P29" s="42">
        <v>141</v>
      </c>
      <c r="Q29" s="42">
        <v>1113</v>
      </c>
      <c r="R29" s="42">
        <v>22518</v>
      </c>
      <c r="S29" s="42">
        <v>52</v>
      </c>
      <c r="T29" s="41">
        <v>14</v>
      </c>
    </row>
    <row r="30" spans="1:20" s="31" customFormat="1" ht="18" customHeight="1" x14ac:dyDescent="0.4">
      <c r="A30" s="50"/>
      <c r="B30" s="39" t="s">
        <v>25</v>
      </c>
      <c r="C30" s="38"/>
      <c r="D30" s="33">
        <v>1004</v>
      </c>
      <c r="E30" s="37">
        <f>E31</f>
        <v>4</v>
      </c>
      <c r="F30" s="37">
        <f>F31</f>
        <v>35</v>
      </c>
      <c r="G30" s="37">
        <f>G31</f>
        <v>9691</v>
      </c>
      <c r="H30" s="36">
        <v>28.5</v>
      </c>
      <c r="I30" s="36">
        <v>139.1</v>
      </c>
      <c r="J30" s="36">
        <v>100</v>
      </c>
      <c r="K30" s="35">
        <v>99.8</v>
      </c>
      <c r="L30" s="34">
        <v>5496</v>
      </c>
      <c r="M30" s="33">
        <v>7</v>
      </c>
      <c r="N30" s="33">
        <v>30</v>
      </c>
      <c r="O30" s="33">
        <v>995</v>
      </c>
      <c r="P30" s="33">
        <v>38</v>
      </c>
      <c r="Q30" s="33">
        <v>161</v>
      </c>
      <c r="R30" s="33">
        <v>1978</v>
      </c>
      <c r="S30" s="33">
        <v>20</v>
      </c>
      <c r="T30" s="32" t="s">
        <v>24</v>
      </c>
    </row>
    <row r="31" spans="1:20" s="20" customFormat="1" ht="18" customHeight="1" x14ac:dyDescent="0.4">
      <c r="A31" s="49">
        <v>15</v>
      </c>
      <c r="B31" s="48" t="s">
        <v>23</v>
      </c>
      <c r="C31" s="47"/>
      <c r="D31" s="42">
        <v>1004</v>
      </c>
      <c r="E31" s="46">
        <v>4</v>
      </c>
      <c r="F31" s="46">
        <v>35</v>
      </c>
      <c r="G31" s="46">
        <v>9691</v>
      </c>
      <c r="H31" s="45">
        <v>28.5</v>
      </c>
      <c r="I31" s="45">
        <v>139.1</v>
      </c>
      <c r="J31" s="45">
        <v>100</v>
      </c>
      <c r="K31" s="44">
        <v>99.8</v>
      </c>
      <c r="L31" s="43">
        <v>5496</v>
      </c>
      <c r="M31" s="42">
        <v>7</v>
      </c>
      <c r="N31" s="42">
        <v>30</v>
      </c>
      <c r="O31" s="42">
        <v>995</v>
      </c>
      <c r="P31" s="42">
        <v>38</v>
      </c>
      <c r="Q31" s="42">
        <v>161</v>
      </c>
      <c r="R31" s="42">
        <v>1978</v>
      </c>
      <c r="S31" s="42">
        <v>20</v>
      </c>
      <c r="T31" s="41">
        <v>15</v>
      </c>
    </row>
    <row r="32" spans="1:20" s="31" customFormat="1" ht="18" customHeight="1" x14ac:dyDescent="0.4">
      <c r="A32" s="50"/>
      <c r="B32" s="39" t="s">
        <v>22</v>
      </c>
      <c r="C32" s="38"/>
      <c r="D32" s="33">
        <v>3676</v>
      </c>
      <c r="E32" s="37">
        <f>E33</f>
        <v>105</v>
      </c>
      <c r="F32" s="37">
        <f>F33</f>
        <v>2453</v>
      </c>
      <c r="G32" s="37">
        <f>G33</f>
        <v>3017925</v>
      </c>
      <c r="H32" s="36">
        <v>59</v>
      </c>
      <c r="I32" s="36">
        <v>290</v>
      </c>
      <c r="J32" s="36">
        <v>100</v>
      </c>
      <c r="K32" s="35">
        <v>90.7</v>
      </c>
      <c r="L32" s="34">
        <v>16093</v>
      </c>
      <c r="M32" s="33">
        <v>109</v>
      </c>
      <c r="N32" s="33">
        <v>467</v>
      </c>
      <c r="O32" s="33">
        <v>15607</v>
      </c>
      <c r="P32" s="33">
        <v>275</v>
      </c>
      <c r="Q32" s="33">
        <v>1151</v>
      </c>
      <c r="R32" s="33">
        <v>16422</v>
      </c>
      <c r="S32" s="33">
        <v>44</v>
      </c>
      <c r="T32" s="32" t="s">
        <v>21</v>
      </c>
    </row>
    <row r="33" spans="1:20" s="20" customFormat="1" ht="18" customHeight="1" x14ac:dyDescent="0.4">
      <c r="A33" s="49">
        <v>16</v>
      </c>
      <c r="B33" s="48" t="s">
        <v>20</v>
      </c>
      <c r="C33" s="47"/>
      <c r="D33" s="42">
        <v>3676</v>
      </c>
      <c r="E33" s="46">
        <v>105</v>
      </c>
      <c r="F33" s="46">
        <v>2453</v>
      </c>
      <c r="G33" s="46">
        <v>3017925</v>
      </c>
      <c r="H33" s="45">
        <v>59</v>
      </c>
      <c r="I33" s="45">
        <v>290</v>
      </c>
      <c r="J33" s="45">
        <v>100</v>
      </c>
      <c r="K33" s="44">
        <v>90.7</v>
      </c>
      <c r="L33" s="43">
        <v>16093</v>
      </c>
      <c r="M33" s="42">
        <v>109</v>
      </c>
      <c r="N33" s="42">
        <v>467</v>
      </c>
      <c r="O33" s="42">
        <v>15607</v>
      </c>
      <c r="P33" s="42">
        <v>275</v>
      </c>
      <c r="Q33" s="42">
        <v>1151</v>
      </c>
      <c r="R33" s="42">
        <v>16422</v>
      </c>
      <c r="S33" s="42">
        <v>44</v>
      </c>
      <c r="T33" s="41">
        <v>16</v>
      </c>
    </row>
    <row r="34" spans="1:20" s="31" customFormat="1" ht="18" customHeight="1" x14ac:dyDescent="0.4">
      <c r="A34" s="50"/>
      <c r="B34" s="39" t="s">
        <v>19</v>
      </c>
      <c r="C34" s="38"/>
      <c r="D34" s="33">
        <v>1781</v>
      </c>
      <c r="E34" s="37">
        <f>E35+E36+E37</f>
        <v>32</v>
      </c>
      <c r="F34" s="37">
        <f>F35+F36+F37</f>
        <v>2958</v>
      </c>
      <c r="G34" s="37">
        <f>G35+G36+G37</f>
        <v>8472410</v>
      </c>
      <c r="H34" s="36">
        <v>79.599999999999994</v>
      </c>
      <c r="I34" s="36">
        <v>584.79999999999995</v>
      </c>
      <c r="J34" s="36">
        <v>100</v>
      </c>
      <c r="K34" s="35">
        <v>96.7</v>
      </c>
      <c r="L34" s="34">
        <v>35098</v>
      </c>
      <c r="M34" s="33">
        <v>64</v>
      </c>
      <c r="N34" s="33">
        <v>601</v>
      </c>
      <c r="O34" s="33">
        <v>18824</v>
      </c>
      <c r="P34" s="33">
        <v>332</v>
      </c>
      <c r="Q34" s="33">
        <v>1816</v>
      </c>
      <c r="R34" s="33">
        <v>29294</v>
      </c>
      <c r="S34" s="33">
        <v>106</v>
      </c>
      <c r="T34" s="32" t="s">
        <v>18</v>
      </c>
    </row>
    <row r="35" spans="1:20" s="20" customFormat="1" ht="18" customHeight="1" x14ac:dyDescent="0.4">
      <c r="A35" s="49">
        <v>17</v>
      </c>
      <c r="B35" s="48" t="s">
        <v>17</v>
      </c>
      <c r="C35" s="47"/>
      <c r="D35" s="42">
        <v>336</v>
      </c>
      <c r="E35" s="46">
        <v>10</v>
      </c>
      <c r="F35" s="46">
        <v>1300</v>
      </c>
      <c r="G35" s="46">
        <v>4912440</v>
      </c>
      <c r="H35" s="45">
        <v>5.3</v>
      </c>
      <c r="I35" s="45">
        <v>54.1</v>
      </c>
      <c r="J35" s="45">
        <v>100</v>
      </c>
      <c r="K35" s="44">
        <v>99.8</v>
      </c>
      <c r="L35" s="43">
        <v>4916</v>
      </c>
      <c r="M35" s="42">
        <v>11</v>
      </c>
      <c r="N35" s="42">
        <v>29</v>
      </c>
      <c r="O35" s="42">
        <v>604</v>
      </c>
      <c r="P35" s="42">
        <v>49</v>
      </c>
      <c r="Q35" s="42">
        <v>179</v>
      </c>
      <c r="R35" s="42">
        <v>2368</v>
      </c>
      <c r="S35" s="42">
        <v>17</v>
      </c>
      <c r="T35" s="41">
        <v>17</v>
      </c>
    </row>
    <row r="36" spans="1:20" s="20" customFormat="1" ht="18" customHeight="1" x14ac:dyDescent="0.4">
      <c r="A36" s="49">
        <v>18</v>
      </c>
      <c r="B36" s="48" t="s">
        <v>16</v>
      </c>
      <c r="C36" s="47"/>
      <c r="D36" s="42">
        <v>378</v>
      </c>
      <c r="E36" s="46">
        <v>7</v>
      </c>
      <c r="F36" s="46">
        <v>947</v>
      </c>
      <c r="G36" s="46">
        <v>2883984</v>
      </c>
      <c r="H36" s="45">
        <v>17.5</v>
      </c>
      <c r="I36" s="45">
        <v>98.1</v>
      </c>
      <c r="J36" s="45">
        <v>100</v>
      </c>
      <c r="K36" s="44">
        <v>99.4</v>
      </c>
      <c r="L36" s="43">
        <v>8176</v>
      </c>
      <c r="M36" s="42">
        <v>20</v>
      </c>
      <c r="N36" s="42">
        <v>146</v>
      </c>
      <c r="O36" s="42">
        <v>6288</v>
      </c>
      <c r="P36" s="42">
        <v>93</v>
      </c>
      <c r="Q36" s="42">
        <v>562</v>
      </c>
      <c r="R36" s="42">
        <v>8932</v>
      </c>
      <c r="S36" s="42">
        <v>28</v>
      </c>
      <c r="T36" s="41">
        <v>18</v>
      </c>
    </row>
    <row r="37" spans="1:20" s="20" customFormat="1" ht="18" customHeight="1" x14ac:dyDescent="0.4">
      <c r="A37" s="49">
        <v>19</v>
      </c>
      <c r="B37" s="48" t="s">
        <v>15</v>
      </c>
      <c r="C37" s="47"/>
      <c r="D37" s="42">
        <v>1067</v>
      </c>
      <c r="E37" s="46">
        <v>15</v>
      </c>
      <c r="F37" s="46">
        <v>711</v>
      </c>
      <c r="G37" s="46">
        <v>675986</v>
      </c>
      <c r="H37" s="45">
        <v>56.8</v>
      </c>
      <c r="I37" s="45">
        <v>432.6</v>
      </c>
      <c r="J37" s="45">
        <v>100</v>
      </c>
      <c r="K37" s="44">
        <v>95.8</v>
      </c>
      <c r="L37" s="43">
        <v>22006</v>
      </c>
      <c r="M37" s="42">
        <v>33</v>
      </c>
      <c r="N37" s="42">
        <v>426</v>
      </c>
      <c r="O37" s="42">
        <v>11932</v>
      </c>
      <c r="P37" s="42">
        <v>190</v>
      </c>
      <c r="Q37" s="42">
        <v>1075</v>
      </c>
      <c r="R37" s="42">
        <v>17994</v>
      </c>
      <c r="S37" s="42">
        <v>61</v>
      </c>
      <c r="T37" s="41">
        <v>19</v>
      </c>
    </row>
    <row r="38" spans="1:20" s="31" customFormat="1" ht="18" customHeight="1" x14ac:dyDescent="0.4">
      <c r="A38" s="40"/>
      <c r="B38" s="39" t="s">
        <v>14</v>
      </c>
      <c r="C38" s="38"/>
      <c r="D38" s="33">
        <v>4156</v>
      </c>
      <c r="E38" s="37">
        <v>9</v>
      </c>
      <c r="F38" s="37">
        <f>F39</f>
        <v>148</v>
      </c>
      <c r="G38" s="37">
        <f>G39</f>
        <v>205145</v>
      </c>
      <c r="H38" s="36">
        <v>25.9</v>
      </c>
      <c r="I38" s="36">
        <v>246.9</v>
      </c>
      <c r="J38" s="36">
        <v>100</v>
      </c>
      <c r="K38" s="35">
        <v>100</v>
      </c>
      <c r="L38" s="34">
        <v>7903</v>
      </c>
      <c r="M38" s="33">
        <v>14</v>
      </c>
      <c r="N38" s="33">
        <v>45</v>
      </c>
      <c r="O38" s="33">
        <v>1343</v>
      </c>
      <c r="P38" s="33">
        <v>70</v>
      </c>
      <c r="Q38" s="33">
        <v>323</v>
      </c>
      <c r="R38" s="33">
        <v>5258</v>
      </c>
      <c r="S38" s="33">
        <v>22</v>
      </c>
      <c r="T38" s="32" t="s">
        <v>13</v>
      </c>
    </row>
    <row r="39" spans="1:20" s="20" customFormat="1" ht="18" customHeight="1" thickBot="1" x14ac:dyDescent="0.45">
      <c r="A39" s="30">
        <v>20</v>
      </c>
      <c r="B39" s="29" t="s">
        <v>12</v>
      </c>
      <c r="C39" s="28"/>
      <c r="D39" s="27">
        <v>4156</v>
      </c>
      <c r="E39" s="26">
        <v>9</v>
      </c>
      <c r="F39" s="26">
        <v>148</v>
      </c>
      <c r="G39" s="26">
        <v>205145</v>
      </c>
      <c r="H39" s="25">
        <v>25.9</v>
      </c>
      <c r="I39" s="25">
        <v>246.9</v>
      </c>
      <c r="J39" s="25">
        <v>100</v>
      </c>
      <c r="K39" s="25">
        <v>100</v>
      </c>
      <c r="L39" s="24">
        <v>7903</v>
      </c>
      <c r="M39" s="23">
        <v>14</v>
      </c>
      <c r="N39" s="23">
        <v>45</v>
      </c>
      <c r="O39" s="23">
        <v>1343</v>
      </c>
      <c r="P39" s="23">
        <v>70</v>
      </c>
      <c r="Q39" s="23">
        <v>323</v>
      </c>
      <c r="R39" s="23">
        <v>5258</v>
      </c>
      <c r="S39" s="22">
        <v>22</v>
      </c>
      <c r="T39" s="21">
        <v>20</v>
      </c>
    </row>
    <row r="40" spans="1:20" s="9" customFormat="1" ht="18.75" hidden="1" customHeight="1" thickBot="1" x14ac:dyDescent="0.45">
      <c r="A40" s="19"/>
      <c r="B40" s="18"/>
      <c r="C40" s="17"/>
      <c r="D40" s="16"/>
      <c r="E40" s="15"/>
      <c r="F40" s="15"/>
      <c r="G40" s="15"/>
      <c r="H40" s="14"/>
      <c r="I40" s="14"/>
      <c r="J40" s="14"/>
      <c r="K40" s="14"/>
      <c r="L40" s="13"/>
      <c r="M40" s="12"/>
      <c r="N40" s="12"/>
      <c r="O40" s="12"/>
      <c r="P40" s="12"/>
      <c r="Q40" s="12"/>
      <c r="R40" s="12"/>
      <c r="S40" s="11"/>
      <c r="T40" s="10"/>
    </row>
    <row r="41" spans="1:20" ht="13.5" customHeight="1" x14ac:dyDescent="0.4">
      <c r="A41" s="8" t="s">
        <v>11</v>
      </c>
      <c r="B41" s="5"/>
      <c r="C41" s="5"/>
      <c r="D41" s="5"/>
      <c r="E41" s="5"/>
      <c r="F41" s="5"/>
      <c r="G41" s="5"/>
      <c r="H41" s="5"/>
      <c r="I41" s="5"/>
      <c r="J41" s="5"/>
      <c r="K41" s="5"/>
      <c r="L41" s="5" t="s">
        <v>10</v>
      </c>
      <c r="M41" s="5"/>
      <c r="N41" s="5"/>
      <c r="O41" s="5"/>
      <c r="P41" s="5"/>
      <c r="Q41" s="5"/>
      <c r="R41" s="5"/>
      <c r="S41" s="5"/>
      <c r="T41" s="5"/>
    </row>
    <row r="42" spans="1:20" ht="13.5" customHeight="1" x14ac:dyDescent="0.4">
      <c r="A42" s="8" t="s">
        <v>9</v>
      </c>
      <c r="B42" s="5"/>
      <c r="C42" s="5"/>
      <c r="D42" s="5"/>
      <c r="E42" s="5"/>
      <c r="F42" s="5"/>
      <c r="G42" s="5"/>
      <c r="H42" s="5"/>
      <c r="I42" s="5"/>
      <c r="J42" s="5"/>
      <c r="K42" s="5"/>
      <c r="L42" s="88" t="s">
        <v>8</v>
      </c>
      <c r="M42" s="88"/>
      <c r="N42" s="88"/>
      <c r="O42" s="88"/>
      <c r="P42" s="88"/>
      <c r="Q42" s="88"/>
      <c r="R42" s="88"/>
      <c r="S42" s="5"/>
      <c r="T42" s="5"/>
    </row>
    <row r="43" spans="1:20" ht="13.5" customHeight="1" x14ac:dyDescent="0.4">
      <c r="A43" s="7" t="s">
        <v>7</v>
      </c>
      <c r="B43" s="5"/>
      <c r="C43" s="5"/>
      <c r="D43" s="5"/>
      <c r="E43" s="5"/>
      <c r="F43" s="5"/>
      <c r="G43" s="5"/>
      <c r="H43" s="5"/>
      <c r="I43" s="5"/>
      <c r="J43" s="5"/>
      <c r="K43" s="5"/>
      <c r="L43" s="5" t="s">
        <v>6</v>
      </c>
      <c r="M43" s="5"/>
      <c r="N43" s="5"/>
      <c r="O43" s="5"/>
      <c r="P43" s="5"/>
      <c r="Q43" s="5"/>
      <c r="R43" s="5"/>
      <c r="S43" s="5"/>
      <c r="T43" s="5"/>
    </row>
    <row r="44" spans="1:20" ht="13.5" customHeight="1" x14ac:dyDescent="0.4">
      <c r="A44" s="7" t="s">
        <v>5</v>
      </c>
      <c r="B44" s="5"/>
      <c r="C44" s="5"/>
      <c r="D44" s="5"/>
      <c r="E44" s="5"/>
      <c r="F44" s="5"/>
      <c r="G44" s="5"/>
      <c r="H44" s="5"/>
      <c r="I44" s="5"/>
      <c r="J44" s="5"/>
      <c r="K44" s="5"/>
      <c r="L44" s="5" t="s">
        <v>4</v>
      </c>
      <c r="M44" s="5"/>
      <c r="N44" s="5"/>
      <c r="O44" s="5"/>
      <c r="P44" s="5"/>
      <c r="Q44" s="5"/>
      <c r="R44" s="5"/>
      <c r="S44" s="5"/>
      <c r="T44" s="5"/>
    </row>
    <row r="45" spans="1:20" ht="13.5" customHeight="1" x14ac:dyDescent="0.4">
      <c r="A45" s="7" t="s">
        <v>3</v>
      </c>
      <c r="B45" s="5"/>
      <c r="C45" s="5"/>
      <c r="D45" s="5"/>
      <c r="E45" s="5"/>
      <c r="F45" s="5"/>
      <c r="G45" s="5"/>
      <c r="H45" s="5"/>
      <c r="I45" s="5"/>
      <c r="J45" s="5"/>
      <c r="K45" s="5"/>
      <c r="L45" s="5" t="s">
        <v>2</v>
      </c>
      <c r="M45" s="5"/>
      <c r="N45" s="5"/>
      <c r="O45" s="5"/>
      <c r="P45" s="5"/>
      <c r="Q45" s="5"/>
      <c r="R45" s="5"/>
      <c r="S45" s="5"/>
      <c r="T45" s="5"/>
    </row>
    <row r="46" spans="1:20" ht="13.5" customHeight="1" x14ac:dyDescent="0.4">
      <c r="A46" s="5" t="s">
        <v>1</v>
      </c>
      <c r="B46" s="5"/>
      <c r="C46" s="5"/>
      <c r="D46" s="5"/>
      <c r="E46" s="5"/>
      <c r="F46" s="5"/>
      <c r="G46" s="5"/>
      <c r="H46" s="5"/>
      <c r="I46" s="5"/>
      <c r="J46" s="5"/>
      <c r="K46" s="5"/>
      <c r="T46" s="3"/>
    </row>
    <row r="47" spans="1:20" ht="13.5" customHeight="1" x14ac:dyDescent="0.4">
      <c r="A47" s="5" t="s">
        <v>0</v>
      </c>
      <c r="B47" s="5"/>
      <c r="C47" s="5"/>
      <c r="D47" s="5"/>
      <c r="E47" s="5"/>
      <c r="F47" s="5"/>
      <c r="G47" s="5"/>
      <c r="H47" s="5"/>
      <c r="I47" s="5"/>
      <c r="J47" s="5"/>
      <c r="K47" s="5"/>
      <c r="T47" s="3"/>
    </row>
    <row r="48" spans="1:20" ht="13.5" customHeight="1" x14ac:dyDescent="0.4">
      <c r="B48" s="5"/>
      <c r="C48" s="5"/>
      <c r="D48" s="5"/>
      <c r="E48" s="5"/>
      <c r="F48" s="5"/>
      <c r="G48" s="5"/>
      <c r="H48" s="5"/>
      <c r="I48" s="5"/>
      <c r="J48" s="5"/>
      <c r="K48" s="5"/>
      <c r="T48" s="3"/>
    </row>
    <row r="49" spans="1:20" x14ac:dyDescent="0.4">
      <c r="A49" s="6"/>
      <c r="B49" s="6"/>
      <c r="C49" s="6"/>
      <c r="D49" s="6"/>
      <c r="E49" s="6"/>
      <c r="F49" s="6"/>
      <c r="G49" s="6"/>
      <c r="H49" s="6"/>
      <c r="I49" s="6"/>
      <c r="J49" s="6"/>
      <c r="K49" s="5"/>
      <c r="T49" s="3"/>
    </row>
    <row r="50" spans="1:20" x14ac:dyDescent="0.4">
      <c r="A50" s="4"/>
      <c r="B50" s="4"/>
      <c r="C50" s="4"/>
      <c r="D50" s="4"/>
      <c r="E50" s="4"/>
      <c r="F50" s="4"/>
      <c r="G50" s="4"/>
      <c r="H50" s="4"/>
      <c r="I50" s="4"/>
      <c r="J50" s="4"/>
      <c r="K50" s="4"/>
      <c r="T50" s="3"/>
    </row>
    <row r="51" spans="1:20" x14ac:dyDescent="0.4">
      <c r="A51" s="4"/>
      <c r="B51" s="4"/>
      <c r="C51" s="4"/>
      <c r="D51" s="4"/>
      <c r="E51" s="4"/>
      <c r="F51" s="4"/>
      <c r="G51" s="4"/>
      <c r="H51" s="4"/>
      <c r="I51" s="4"/>
      <c r="J51" s="4"/>
      <c r="K51" s="4"/>
      <c r="T51" s="3"/>
    </row>
    <row r="52" spans="1:20" x14ac:dyDescent="0.4">
      <c r="T52" s="3"/>
    </row>
    <row r="53" spans="1:20" x14ac:dyDescent="0.4">
      <c r="T53" s="3"/>
    </row>
    <row r="54" spans="1:20" x14ac:dyDescent="0.4">
      <c r="T54" s="3"/>
    </row>
    <row r="55" spans="1:20" x14ac:dyDescent="0.4">
      <c r="T55" s="3"/>
    </row>
    <row r="56" spans="1:20" x14ac:dyDescent="0.4">
      <c r="T56" s="3"/>
    </row>
    <row r="57" spans="1:20" x14ac:dyDescent="0.4">
      <c r="T57" s="3"/>
    </row>
    <row r="58" spans="1:20" x14ac:dyDescent="0.4">
      <c r="T58" s="3"/>
    </row>
    <row r="59" spans="1:20" x14ac:dyDescent="0.4">
      <c r="T59" s="3"/>
    </row>
    <row r="60" spans="1:20" x14ac:dyDescent="0.4">
      <c r="T60" s="3"/>
    </row>
    <row r="61" spans="1:20" x14ac:dyDescent="0.4">
      <c r="T61" s="3"/>
    </row>
    <row r="62" spans="1:20" x14ac:dyDescent="0.4">
      <c r="T62" s="3"/>
    </row>
    <row r="63" spans="1:20" x14ac:dyDescent="0.4">
      <c r="T63" s="3"/>
    </row>
    <row r="64" spans="1:20" x14ac:dyDescent="0.4">
      <c r="T64" s="3"/>
    </row>
    <row r="65" spans="20:20" x14ac:dyDescent="0.4">
      <c r="T65" s="3"/>
    </row>
    <row r="66" spans="20:20" x14ac:dyDescent="0.4">
      <c r="T66" s="3"/>
    </row>
    <row r="67" spans="20:20" x14ac:dyDescent="0.4">
      <c r="T67" s="3"/>
    </row>
    <row r="68" spans="20:20" x14ac:dyDescent="0.4">
      <c r="T68" s="3"/>
    </row>
    <row r="69" spans="20:20" x14ac:dyDescent="0.4">
      <c r="T69" s="3"/>
    </row>
    <row r="70" spans="20:20" x14ac:dyDescent="0.4">
      <c r="T70" s="3"/>
    </row>
    <row r="71" spans="20:20" x14ac:dyDescent="0.4">
      <c r="T71" s="3"/>
    </row>
    <row r="72" spans="20:20" x14ac:dyDescent="0.4">
      <c r="T72" s="3"/>
    </row>
    <row r="73" spans="20:20" x14ac:dyDescent="0.4">
      <c r="T73" s="3"/>
    </row>
    <row r="74" spans="20:20" x14ac:dyDescent="0.4">
      <c r="T74" s="3"/>
    </row>
    <row r="75" spans="20:20" x14ac:dyDescent="0.4">
      <c r="T75" s="3"/>
    </row>
    <row r="76" spans="20:20" x14ac:dyDescent="0.4">
      <c r="T76" s="3"/>
    </row>
    <row r="77" spans="20:20" x14ac:dyDescent="0.4">
      <c r="T77" s="3"/>
    </row>
    <row r="78" spans="20:20" x14ac:dyDescent="0.4">
      <c r="T78" s="3"/>
    </row>
    <row r="79" spans="20:20" x14ac:dyDescent="0.4">
      <c r="T79" s="3"/>
    </row>
    <row r="80" spans="20:20" x14ac:dyDescent="0.4">
      <c r="T80" s="3"/>
    </row>
    <row r="81" spans="20:20" x14ac:dyDescent="0.4">
      <c r="T81" s="3"/>
    </row>
    <row r="82" spans="20:20" x14ac:dyDescent="0.4">
      <c r="T82" s="3"/>
    </row>
    <row r="83" spans="20:20" x14ac:dyDescent="0.4">
      <c r="T83" s="3"/>
    </row>
    <row r="84" spans="20:20" x14ac:dyDescent="0.4">
      <c r="T84" s="3"/>
    </row>
    <row r="85" spans="20:20" x14ac:dyDescent="0.4">
      <c r="T85" s="3"/>
    </row>
    <row r="86" spans="20:20" x14ac:dyDescent="0.4">
      <c r="T86" s="3"/>
    </row>
    <row r="87" spans="20:20" x14ac:dyDescent="0.4">
      <c r="T87" s="3"/>
    </row>
    <row r="88" spans="20:20" x14ac:dyDescent="0.4">
      <c r="T88" s="3"/>
    </row>
    <row r="89" spans="20:20" x14ac:dyDescent="0.4">
      <c r="T89" s="3"/>
    </row>
  </sheetData>
  <mergeCells count="15">
    <mergeCell ref="L42:R42"/>
    <mergeCell ref="A6:C8"/>
    <mergeCell ref="D6:D8"/>
    <mergeCell ref="L6:L8"/>
    <mergeCell ref="M6:R6"/>
    <mergeCell ref="E6:G6"/>
    <mergeCell ref="J7:K7"/>
    <mergeCell ref="J6:K6"/>
    <mergeCell ref="H7:I7"/>
    <mergeCell ref="H6:I6"/>
    <mergeCell ref="S6:S8"/>
    <mergeCell ref="T6:T8"/>
    <mergeCell ref="E7:F7"/>
    <mergeCell ref="M7:O7"/>
    <mergeCell ref="P7:R7"/>
  </mergeCells>
  <phoneticPr fontId="2"/>
  <printOptions horizontalCentered="1" gridLinesSet="0"/>
  <pageMargins left="0.39370078740157483" right="0.39370078740157483" top="0.59055118110236227" bottom="0.39370078740157483" header="0.39370078740157483" footer="0.23622047244094491"/>
  <pageSetup paperSize="8"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1-1(3)</vt:lpstr>
      <vt:lpstr>'1-1(3)'!Print_Area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笹山　菜月（統計分析課）</dc:creator>
  <cp:lastModifiedBy>笹山　菜月（統計分析課）</cp:lastModifiedBy>
  <dcterms:created xsi:type="dcterms:W3CDTF">2022-03-01T07:02:06Z</dcterms:created>
  <dcterms:modified xsi:type="dcterms:W3CDTF">2022-03-16T00:44:47Z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