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295" activeTab="0"/>
  </bookViews>
  <sheets>
    <sheet name="8-8 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<sst xmlns="http://schemas.openxmlformats.org/spreadsheetml/2006/main" count="111" uniqueCount="34">
  <si>
    <t>唐津市</t>
  </si>
  <si>
    <t>伊万里市</t>
  </si>
  <si>
    <t>佐賀市</t>
  </si>
  <si>
    <t>鹿島市</t>
  </si>
  <si>
    <t>神埼市</t>
  </si>
  <si>
    <t>小城市</t>
  </si>
  <si>
    <t>嬉野市</t>
  </si>
  <si>
    <t>年　　　　度</t>
  </si>
  <si>
    <t>総        数</t>
  </si>
  <si>
    <t>沿  岸  漁  業</t>
  </si>
  <si>
    <t>内 水 面 漁 業</t>
  </si>
  <si>
    <t>組合数</t>
  </si>
  <si>
    <t>組合員数</t>
  </si>
  <si>
    <t>市部</t>
  </si>
  <si>
    <t>郡部</t>
  </si>
  <si>
    <t>鳥栖市</t>
  </si>
  <si>
    <t>多久市</t>
  </si>
  <si>
    <t>武雄市</t>
  </si>
  <si>
    <t>佐賀郡</t>
  </si>
  <si>
    <t>神埼郡</t>
  </si>
  <si>
    <t>三養基郡</t>
  </si>
  <si>
    <t>東松浦郡</t>
  </si>
  <si>
    <t>西松浦郡</t>
  </si>
  <si>
    <t>杵島郡</t>
  </si>
  <si>
    <t>藤津郡</t>
  </si>
  <si>
    <t>各年度末現在</t>
  </si>
  <si>
    <t xml:space="preserve">市       町   </t>
  </si>
  <si>
    <t>資料:県生産者支援課</t>
  </si>
  <si>
    <t>（注） 1) ( )は准組合員数の外書きである。</t>
  </si>
  <si>
    <t>　　 　2) 内水面漁業協同組合のうち兵庫町漁業協同組合（佐賀市）は活動休止中のため組合員数０。</t>
  </si>
  <si>
    <t xml:space="preserve">     3) 平成19年４月、有明沿岸地区の１８漁協が合併し新漁協が設立。当該漁協の組合数及び組合員数は、本所所在地（佐賀市）に計上。</t>
  </si>
  <si>
    <t>－</t>
  </si>
  <si>
    <r>
      <t>8-8　漁業協同組合数及び組合員数</t>
    </r>
    <r>
      <rPr>
        <sz val="12"/>
        <rFont val="ＭＳ 明朝"/>
        <family val="1"/>
      </rPr>
      <t xml:space="preserve"> (平成19～23年度）</t>
    </r>
  </si>
  <si>
    <t>平成19 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</si>
</sst>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\ ##0"/>
    <numFmt numFmtId="178" formatCode="\(#\ ###\ ###\)"/>
    <numFmt numFmtId="179" formatCode="\(##\ ###\)"/>
    <numFmt numFmtId="180" formatCode="\(##\ ###\);\(###\)"/>
    <numFmt numFmtId="181" formatCode="###\ ##0"/>
    <numFmt numFmtId="182" formatCode="###\ ##0\ ;&quot;△&quot;\ ###\ ##0\ "/>
    <numFmt numFmtId="183" formatCode="&quot;r&quot;\ #\ ###\ ###"/>
    <numFmt numFmtId="184" formatCode="\-\ "/>
    <numFmt numFmtId="185" formatCode="\x\ "/>
    <numFmt numFmtId="186" formatCode="\x"/>
    <numFmt numFmtId="187" formatCode="&quot;…&quot;\ "/>
    <numFmt numFmtId="188" formatCode="[$-411]ggge&quot;年&quot;m&quot;月&quot;d&quot;日&quot;&quot;現&quot;&quot;在&quot;"/>
    <numFmt numFmtId="189" formatCode="#,###"/>
    <numFmt numFmtId="190" formatCode="#,##0.0"/>
    <numFmt numFmtId="191" formatCode="#,##0\ "/>
  </numFmts>
  <fonts count="46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3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61" applyFont="1" applyFill="1" applyAlignment="1">
      <alignment horizontal="centerContinuous"/>
      <protection/>
    </xf>
    <xf numFmtId="0" fontId="4" fillId="0" borderId="0" xfId="61" applyFont="1" applyFill="1">
      <alignment/>
      <protection/>
    </xf>
    <xf numFmtId="0" fontId="1" fillId="0" borderId="0" xfId="61" applyFont="1" applyFill="1">
      <alignment/>
      <protection/>
    </xf>
    <xf numFmtId="0" fontId="3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1" fillId="0" borderId="10" xfId="61" applyFont="1" applyFill="1" applyBorder="1">
      <alignment/>
      <protection/>
    </xf>
    <xf numFmtId="0" fontId="6" fillId="0" borderId="10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1" fillId="0" borderId="14" xfId="61" applyFont="1" applyFill="1" applyBorder="1" applyAlignment="1">
      <alignment horizontal="centerContinuous"/>
      <protection/>
    </xf>
    <xf numFmtId="0" fontId="1" fillId="0" borderId="15" xfId="61" applyFont="1" applyFill="1" applyBorder="1">
      <alignment/>
      <protection/>
    </xf>
    <xf numFmtId="0" fontId="6" fillId="0" borderId="15" xfId="61" applyFont="1" applyFill="1" applyBorder="1" applyAlignment="1">
      <alignment horizontal="centerContinuous"/>
      <protection/>
    </xf>
    <xf numFmtId="0" fontId="6" fillId="0" borderId="16" xfId="61" applyFont="1" applyFill="1" applyBorder="1" applyAlignment="1">
      <alignment horizontal="center"/>
      <protection/>
    </xf>
    <xf numFmtId="0" fontId="6" fillId="0" borderId="17" xfId="61" applyFont="1" applyFill="1" applyBorder="1" applyAlignment="1">
      <alignment horizont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/>
      <protection/>
    </xf>
    <xf numFmtId="0" fontId="6" fillId="0" borderId="0" xfId="61" applyFont="1" applyFill="1" applyBorder="1" applyAlignment="1">
      <alignment horizontal="center"/>
      <protection/>
    </xf>
    <xf numFmtId="0" fontId="6" fillId="0" borderId="21" xfId="61" applyFont="1" applyFill="1" applyBorder="1" applyAlignment="1">
      <alignment horizontal="center"/>
      <protection/>
    </xf>
    <xf numFmtId="176" fontId="6" fillId="0" borderId="0" xfId="61" applyNumberFormat="1" applyFont="1" applyFill="1">
      <alignment/>
      <protection/>
    </xf>
    <xf numFmtId="176" fontId="6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0" fontId="7" fillId="0" borderId="0" xfId="61" applyFont="1" applyFill="1">
      <alignment/>
      <protection/>
    </xf>
    <xf numFmtId="0" fontId="5" fillId="0" borderId="21" xfId="61" applyFont="1" applyFill="1" applyBorder="1" applyAlignment="1">
      <alignment horizontal="center"/>
      <protection/>
    </xf>
    <xf numFmtId="176" fontId="5" fillId="0" borderId="0" xfId="61" applyNumberFormat="1" applyFont="1" applyFill="1">
      <alignment/>
      <protection/>
    </xf>
    <xf numFmtId="176" fontId="5" fillId="0" borderId="0" xfId="61" applyNumberFormat="1" applyFont="1" applyFill="1" applyAlignment="1">
      <alignment horizontal="right"/>
      <protection/>
    </xf>
    <xf numFmtId="0" fontId="5" fillId="0" borderId="0" xfId="61" applyFont="1" applyFill="1" applyBorder="1" applyAlignment="1">
      <alignment horizontal="center"/>
      <protection/>
    </xf>
    <xf numFmtId="0" fontId="5" fillId="0" borderId="0" xfId="61" applyFont="1" applyFill="1" applyBorder="1" applyAlignment="1">
      <alignment horizontal="distributed"/>
      <protection/>
    </xf>
    <xf numFmtId="0" fontId="5" fillId="0" borderId="21" xfId="61" applyFont="1" applyFill="1" applyBorder="1" applyAlignment="1">
      <alignment horizontal="distributed"/>
      <protection/>
    </xf>
    <xf numFmtId="0" fontId="6" fillId="0" borderId="0" xfId="61" applyFont="1" applyFill="1" applyBorder="1" applyAlignment="1">
      <alignment horizontal="distributed"/>
      <protection/>
    </xf>
    <xf numFmtId="0" fontId="6" fillId="0" borderId="21" xfId="61" applyFont="1" applyFill="1" applyBorder="1" applyAlignment="1">
      <alignment horizontal="distributed"/>
      <protection/>
    </xf>
    <xf numFmtId="0" fontId="1" fillId="0" borderId="0" xfId="61" applyFont="1" applyFill="1" applyBorder="1">
      <alignment/>
      <protection/>
    </xf>
    <xf numFmtId="0" fontId="1" fillId="0" borderId="22" xfId="61" applyFont="1" applyFill="1" applyBorder="1">
      <alignment/>
      <protection/>
    </xf>
    <xf numFmtId="0" fontId="6" fillId="0" borderId="22" xfId="61" applyFont="1" applyFill="1" applyBorder="1" applyAlignment="1">
      <alignment horizontal="distributed"/>
      <protection/>
    </xf>
    <xf numFmtId="0" fontId="6" fillId="0" borderId="23" xfId="61" applyFont="1" applyFill="1" applyBorder="1" applyAlignment="1">
      <alignment horizontal="distributed"/>
      <protection/>
    </xf>
    <xf numFmtId="0" fontId="8" fillId="0" borderId="0" xfId="61" applyFont="1" applyFill="1">
      <alignment/>
      <protection/>
    </xf>
    <xf numFmtId="176" fontId="6" fillId="0" borderId="0" xfId="61" applyNumberFormat="1" applyFont="1" applyFill="1" applyAlignment="1" quotePrefix="1">
      <alignment horizontal="right"/>
      <protection/>
    </xf>
    <xf numFmtId="176" fontId="6" fillId="0" borderId="0" xfId="61" applyNumberFormat="1" applyFont="1" applyFill="1" applyAlignment="1">
      <alignment/>
      <protection/>
    </xf>
    <xf numFmtId="179" fontId="6" fillId="0" borderId="0" xfId="61" applyNumberFormat="1" applyFont="1" applyFill="1" applyAlignment="1">
      <alignment horizontal="center"/>
      <protection/>
    </xf>
    <xf numFmtId="176" fontId="6" fillId="0" borderId="24" xfId="61" applyNumberFormat="1" applyFont="1" applyFill="1" applyBorder="1" applyAlignment="1">
      <alignment horizontal="right"/>
      <protection/>
    </xf>
    <xf numFmtId="176" fontId="6" fillId="0" borderId="22" xfId="61" applyNumberFormat="1" applyFont="1" applyFill="1" applyBorder="1" applyAlignment="1">
      <alignment horizontal="right"/>
      <protection/>
    </xf>
    <xf numFmtId="179" fontId="6" fillId="0" borderId="22" xfId="61" applyNumberFormat="1" applyFont="1" applyFill="1" applyBorder="1" applyAlignment="1">
      <alignment horizontal="right"/>
      <protection/>
    </xf>
    <xf numFmtId="179" fontId="6" fillId="0" borderId="22" xfId="61" applyNumberFormat="1" applyFont="1" applyFill="1" applyBorder="1" applyAlignment="1">
      <alignment horizontal="center"/>
      <protection/>
    </xf>
    <xf numFmtId="180" fontId="6" fillId="0" borderId="0" xfId="61" applyNumberFormat="1" applyFont="1" applyFill="1" applyAlignment="1">
      <alignment horizontal="right"/>
      <protection/>
    </xf>
    <xf numFmtId="180" fontId="5" fillId="0" borderId="0" xfId="61" applyNumberFormat="1" applyFont="1" applyFill="1" applyAlignment="1">
      <alignment horizontal="right"/>
      <protection/>
    </xf>
    <xf numFmtId="0" fontId="5" fillId="0" borderId="25" xfId="61" applyFont="1" applyFill="1" applyBorder="1">
      <alignment/>
      <protection/>
    </xf>
    <xf numFmtId="180" fontId="5" fillId="0" borderId="0" xfId="61" applyNumberFormat="1" applyFont="1" applyFill="1">
      <alignment/>
      <protection/>
    </xf>
    <xf numFmtId="0" fontId="5" fillId="0" borderId="0" xfId="61" applyFont="1" applyFill="1">
      <alignment/>
      <protection/>
    </xf>
    <xf numFmtId="0" fontId="8" fillId="0" borderId="0" xfId="61" applyFont="1" applyFill="1" applyAlignment="1">
      <alignment shrinkToFit="1"/>
      <protection/>
    </xf>
    <xf numFmtId="0" fontId="9" fillId="0" borderId="0" xfId="0" applyFont="1" applyFill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82_水産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36"/>
  <sheetViews>
    <sheetView showGridLines="0" tabSelected="1" zoomScalePageLayoutView="0" workbookViewId="0" topLeftCell="A1">
      <selection activeCell="K13" sqref="K13"/>
    </sheetView>
  </sheetViews>
  <sheetFormatPr defaultColWidth="8.00390625" defaultRowHeight="13.5"/>
  <cols>
    <col min="1" max="1" width="1.37890625" style="3" customWidth="1"/>
    <col min="2" max="2" width="13.75390625" style="3" customWidth="1"/>
    <col min="3" max="3" width="1.25" style="3" customWidth="1"/>
    <col min="4" max="4" width="10.50390625" style="3" customWidth="1"/>
    <col min="5" max="5" width="9.375" style="3" customWidth="1"/>
    <col min="6" max="6" width="6.875" style="3" customWidth="1"/>
    <col min="7" max="7" width="10.50390625" style="3" customWidth="1"/>
    <col min="8" max="8" width="9.375" style="3" customWidth="1"/>
    <col min="9" max="9" width="6.875" style="3" customWidth="1"/>
    <col min="10" max="10" width="10.50390625" style="3" customWidth="1"/>
    <col min="11" max="11" width="9.375" style="3" customWidth="1"/>
    <col min="12" max="12" width="6.875" style="3" customWidth="1"/>
    <col min="13" max="16384" width="8.00390625" style="3" customWidth="1"/>
  </cols>
  <sheetData>
    <row r="1" spans="1:12" s="2" customFormat="1" ht="18.75" customHeight="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1.25" customHeight="1">
      <c r="D2" s="4"/>
    </row>
    <row r="3" spans="2:3" ht="12.75" thickBot="1">
      <c r="B3" s="5" t="s">
        <v>25</v>
      </c>
      <c r="C3" s="5"/>
    </row>
    <row r="4" spans="1:12" ht="15" customHeight="1">
      <c r="A4" s="6"/>
      <c r="B4" s="7" t="s">
        <v>7</v>
      </c>
      <c r="C4" s="8"/>
      <c r="D4" s="9" t="s">
        <v>8</v>
      </c>
      <c r="E4" s="9"/>
      <c r="F4" s="9"/>
      <c r="G4" s="9" t="s">
        <v>9</v>
      </c>
      <c r="H4" s="9"/>
      <c r="I4" s="9"/>
      <c r="J4" s="9" t="s">
        <v>10</v>
      </c>
      <c r="K4" s="10"/>
      <c r="L4" s="11"/>
    </row>
    <row r="5" spans="1:12" ht="15" customHeight="1">
      <c r="A5" s="12"/>
      <c r="B5" s="13" t="s">
        <v>26</v>
      </c>
      <c r="C5" s="14"/>
      <c r="D5" s="15" t="s">
        <v>11</v>
      </c>
      <c r="E5" s="16" t="s">
        <v>12</v>
      </c>
      <c r="F5" s="17"/>
      <c r="G5" s="15" t="s">
        <v>11</v>
      </c>
      <c r="H5" s="16" t="s">
        <v>12</v>
      </c>
      <c r="I5" s="17"/>
      <c r="J5" s="15" t="s">
        <v>11</v>
      </c>
      <c r="K5" s="16" t="s">
        <v>12</v>
      </c>
      <c r="L5" s="18"/>
    </row>
    <row r="6" spans="2:12" ht="12.75" customHeight="1">
      <c r="B6" s="19" t="s">
        <v>33</v>
      </c>
      <c r="C6" s="20"/>
      <c r="D6" s="21">
        <v>25</v>
      </c>
      <c r="E6" s="22">
        <v>4619</v>
      </c>
      <c r="F6" s="45">
        <v>1298</v>
      </c>
      <c r="G6" s="21">
        <v>14</v>
      </c>
      <c r="H6" s="22">
        <v>3489</v>
      </c>
      <c r="I6" s="45">
        <v>1202</v>
      </c>
      <c r="J6" s="21">
        <v>11</v>
      </c>
      <c r="K6" s="22">
        <v>1130</v>
      </c>
      <c r="L6" s="23">
        <v>96</v>
      </c>
    </row>
    <row r="7" spans="2:12" ht="12.75" customHeight="1">
      <c r="B7" s="19">
        <v>20</v>
      </c>
      <c r="C7" s="20"/>
      <c r="D7" s="21">
        <v>24</v>
      </c>
      <c r="E7" s="22">
        <v>4325</v>
      </c>
      <c r="F7" s="45">
        <v>1222</v>
      </c>
      <c r="G7" s="21">
        <v>14</v>
      </c>
      <c r="H7" s="22">
        <v>3337</v>
      </c>
      <c r="I7" s="45">
        <v>1215</v>
      </c>
      <c r="J7" s="21">
        <v>10</v>
      </c>
      <c r="K7" s="22">
        <v>988</v>
      </c>
      <c r="L7" s="23">
        <v>7</v>
      </c>
    </row>
    <row r="8" spans="2:12" ht="12.75" customHeight="1">
      <c r="B8" s="19">
        <v>21</v>
      </c>
      <c r="C8" s="20"/>
      <c r="D8" s="21">
        <v>23</v>
      </c>
      <c r="E8" s="22">
        <v>4116</v>
      </c>
      <c r="F8" s="45">
        <v>1259</v>
      </c>
      <c r="G8" s="21">
        <v>14</v>
      </c>
      <c r="H8" s="22">
        <v>3181</v>
      </c>
      <c r="I8" s="45">
        <v>1247</v>
      </c>
      <c r="J8" s="21">
        <v>9</v>
      </c>
      <c r="K8" s="22">
        <v>935</v>
      </c>
      <c r="L8" s="23">
        <v>12</v>
      </c>
    </row>
    <row r="9" spans="2:12" ht="12.75" customHeight="1">
      <c r="B9" s="19">
        <v>22</v>
      </c>
      <c r="C9" s="20"/>
      <c r="D9" s="21">
        <f>G9+J9</f>
        <v>23</v>
      </c>
      <c r="E9" s="21">
        <f>H9+K9</f>
        <v>3871</v>
      </c>
      <c r="F9" s="45">
        <f>I9+L9</f>
        <v>1201</v>
      </c>
      <c r="G9" s="21">
        <v>14</v>
      </c>
      <c r="H9" s="21">
        <v>2981</v>
      </c>
      <c r="I9" s="45">
        <v>1191</v>
      </c>
      <c r="J9" s="21">
        <v>9</v>
      </c>
      <c r="K9" s="21">
        <f>28+32+83+29+299+224+105+90</f>
        <v>890</v>
      </c>
      <c r="L9" s="45">
        <f>10</f>
        <v>10</v>
      </c>
    </row>
    <row r="10" spans="2:13" s="24" customFormat="1" ht="12.75" customHeight="1">
      <c r="B10" s="28">
        <v>23</v>
      </c>
      <c r="D10" s="47">
        <f>SUM(G10,J10)</f>
        <v>23</v>
      </c>
      <c r="E10" s="26">
        <f>H10+K10</f>
        <v>3697</v>
      </c>
      <c r="F10" s="48">
        <f>SUM(I10,L10)</f>
        <v>1123</v>
      </c>
      <c r="G10" s="49">
        <v>14</v>
      </c>
      <c r="H10" s="26">
        <v>2842</v>
      </c>
      <c r="I10" s="46">
        <v>1116</v>
      </c>
      <c r="J10" s="49">
        <v>9</v>
      </c>
      <c r="K10" s="49">
        <v>855</v>
      </c>
      <c r="L10" s="46">
        <v>7</v>
      </c>
      <c r="M10" s="27"/>
    </row>
    <row r="11" spans="2:12" s="24" customFormat="1" ht="7.5" customHeight="1">
      <c r="B11" s="28"/>
      <c r="C11" s="25"/>
      <c r="D11" s="26"/>
      <c r="E11" s="27"/>
      <c r="F11" s="27"/>
      <c r="G11" s="26"/>
      <c r="H11" s="27"/>
      <c r="I11" s="27"/>
      <c r="J11" s="27"/>
      <c r="K11" s="27"/>
      <c r="L11" s="27"/>
    </row>
    <row r="12" spans="2:12" s="24" customFormat="1" ht="12.75" customHeight="1">
      <c r="B12" s="29" t="s">
        <v>13</v>
      </c>
      <c r="C12" s="30"/>
      <c r="D12" s="26">
        <f>SUM(D15:D23)</f>
        <v>21</v>
      </c>
      <c r="E12" s="26">
        <f>SUM(E15:E23)</f>
        <v>3593</v>
      </c>
      <c r="F12" s="46">
        <f>SUM(F15:F23)</f>
        <v>1024</v>
      </c>
      <c r="G12" s="26">
        <v>12</v>
      </c>
      <c r="H12" s="26">
        <v>2738</v>
      </c>
      <c r="I12" s="46">
        <v>1017</v>
      </c>
      <c r="J12" s="26">
        <v>9</v>
      </c>
      <c r="K12" s="26">
        <v>855</v>
      </c>
      <c r="L12" s="46">
        <v>7</v>
      </c>
    </row>
    <row r="13" spans="2:12" s="24" customFormat="1" ht="12.75" customHeight="1">
      <c r="B13" s="29" t="s">
        <v>14</v>
      </c>
      <c r="C13" s="30"/>
      <c r="D13" s="26">
        <v>2</v>
      </c>
      <c r="E13" s="26">
        <v>104</v>
      </c>
      <c r="F13" s="46">
        <v>99</v>
      </c>
      <c r="G13" s="26">
        <v>2</v>
      </c>
      <c r="H13" s="26">
        <v>104</v>
      </c>
      <c r="I13" s="46">
        <v>99</v>
      </c>
      <c r="J13" s="27" t="s">
        <v>31</v>
      </c>
      <c r="K13" s="27" t="s">
        <v>31</v>
      </c>
      <c r="L13" s="26"/>
    </row>
    <row r="14" spans="2:12" ht="7.5" customHeight="1">
      <c r="B14" s="31"/>
      <c r="C14" s="32"/>
      <c r="D14" s="21"/>
      <c r="E14" s="22"/>
      <c r="F14" s="23"/>
      <c r="G14" s="21"/>
      <c r="H14" s="22"/>
      <c r="I14" s="23"/>
      <c r="J14" s="21"/>
      <c r="K14" s="22"/>
      <c r="L14" s="23"/>
    </row>
    <row r="15" spans="2:12" ht="12" customHeight="1">
      <c r="B15" s="31" t="s">
        <v>2</v>
      </c>
      <c r="C15" s="32"/>
      <c r="D15" s="21">
        <f>SUM(G15,J15)</f>
        <v>4</v>
      </c>
      <c r="E15" s="22">
        <f>SUM(H15,K15)</f>
        <v>1944</v>
      </c>
      <c r="F15" s="23">
        <f>SUM(I15)</f>
        <v>311</v>
      </c>
      <c r="G15" s="21">
        <v>1</v>
      </c>
      <c r="H15" s="22">
        <v>1839</v>
      </c>
      <c r="I15" s="23">
        <v>311</v>
      </c>
      <c r="J15" s="21">
        <v>3</v>
      </c>
      <c r="K15" s="38">
        <v>105</v>
      </c>
      <c r="L15" s="23"/>
    </row>
    <row r="16" spans="2:12" ht="12" customHeight="1">
      <c r="B16" s="31" t="s">
        <v>0</v>
      </c>
      <c r="C16" s="32"/>
      <c r="D16" s="21">
        <f>SUM(G16,J16)</f>
        <v>13</v>
      </c>
      <c r="E16" s="22">
        <f>SUM(H16,K16)</f>
        <v>1475</v>
      </c>
      <c r="F16" s="23">
        <f>SUM(I16,L16)</f>
        <v>683</v>
      </c>
      <c r="G16" s="21">
        <v>10</v>
      </c>
      <c r="H16" s="22">
        <v>877</v>
      </c>
      <c r="I16" s="23">
        <v>676</v>
      </c>
      <c r="J16" s="22">
        <v>3</v>
      </c>
      <c r="K16" s="22">
        <v>598</v>
      </c>
      <c r="L16" s="23">
        <v>7</v>
      </c>
    </row>
    <row r="17" spans="2:12" ht="12" customHeight="1">
      <c r="B17" s="31" t="s">
        <v>15</v>
      </c>
      <c r="C17" s="32"/>
      <c r="D17" s="22" t="s">
        <v>31</v>
      </c>
      <c r="E17" s="22" t="s">
        <v>31</v>
      </c>
      <c r="F17" s="22"/>
      <c r="G17" s="22" t="s">
        <v>31</v>
      </c>
      <c r="H17" s="22" t="s">
        <v>31</v>
      </c>
      <c r="I17" s="22"/>
      <c r="J17" s="22" t="s">
        <v>31</v>
      </c>
      <c r="K17" s="22" t="s">
        <v>31</v>
      </c>
      <c r="L17" s="22"/>
    </row>
    <row r="18" spans="2:12" ht="12" customHeight="1">
      <c r="B18" s="31" t="s">
        <v>16</v>
      </c>
      <c r="C18" s="32"/>
      <c r="D18" s="22" t="s">
        <v>31</v>
      </c>
      <c r="E18" s="22" t="s">
        <v>31</v>
      </c>
      <c r="F18" s="22"/>
      <c r="G18" s="22" t="s">
        <v>31</v>
      </c>
      <c r="H18" s="22" t="s">
        <v>31</v>
      </c>
      <c r="I18" s="22"/>
      <c r="J18" s="22" t="s">
        <v>31</v>
      </c>
      <c r="K18" s="22" t="s">
        <v>31</v>
      </c>
      <c r="L18" s="22"/>
    </row>
    <row r="19" spans="2:12" ht="12" customHeight="1">
      <c r="B19" s="31" t="s">
        <v>1</v>
      </c>
      <c r="C19" s="32"/>
      <c r="D19" s="21">
        <f>SUM(G19,J19)</f>
        <v>2</v>
      </c>
      <c r="E19" s="22">
        <f>SUM(H19,K19)</f>
        <v>113</v>
      </c>
      <c r="F19" s="23">
        <f>SUM(I19)</f>
        <v>30</v>
      </c>
      <c r="G19" s="21">
        <v>1</v>
      </c>
      <c r="H19" s="22">
        <v>22</v>
      </c>
      <c r="I19" s="23">
        <v>30</v>
      </c>
      <c r="J19" s="21">
        <v>1</v>
      </c>
      <c r="K19" s="22">
        <v>91</v>
      </c>
      <c r="L19" s="23"/>
    </row>
    <row r="20" spans="2:12" ht="12" customHeight="1">
      <c r="B20" s="31" t="s">
        <v>17</v>
      </c>
      <c r="C20" s="32"/>
      <c r="D20" s="22">
        <f>SUM(G20,J20)</f>
        <v>1</v>
      </c>
      <c r="E20" s="22">
        <f>SUM(K20)</f>
        <v>32</v>
      </c>
      <c r="F20" s="23"/>
      <c r="G20" s="22" t="s">
        <v>31</v>
      </c>
      <c r="H20" s="22" t="s">
        <v>31</v>
      </c>
      <c r="I20" s="22"/>
      <c r="J20" s="22">
        <v>1</v>
      </c>
      <c r="K20" s="22">
        <v>32</v>
      </c>
      <c r="L20" s="23"/>
    </row>
    <row r="21" spans="2:12" ht="12" customHeight="1">
      <c r="B21" s="31" t="s">
        <v>3</v>
      </c>
      <c r="C21" s="32"/>
      <c r="D21" s="22" t="s">
        <v>31</v>
      </c>
      <c r="E21" s="22" t="s">
        <v>31</v>
      </c>
      <c r="F21" s="22"/>
      <c r="G21" s="22" t="s">
        <v>31</v>
      </c>
      <c r="H21" s="22" t="s">
        <v>31</v>
      </c>
      <c r="I21" s="22"/>
      <c r="J21" s="22" t="s">
        <v>31</v>
      </c>
      <c r="K21" s="22" t="s">
        <v>31</v>
      </c>
      <c r="L21" s="23"/>
    </row>
    <row r="22" spans="2:12" ht="12" customHeight="1">
      <c r="B22" s="31" t="s">
        <v>5</v>
      </c>
      <c r="C22" s="32"/>
      <c r="D22" s="22" t="s">
        <v>31</v>
      </c>
      <c r="E22" s="22" t="s">
        <v>31</v>
      </c>
      <c r="F22" s="22"/>
      <c r="G22" s="22" t="s">
        <v>31</v>
      </c>
      <c r="H22" s="22" t="s">
        <v>31</v>
      </c>
      <c r="I22" s="22"/>
      <c r="J22" s="22" t="s">
        <v>31</v>
      </c>
      <c r="K22" s="22" t="s">
        <v>31</v>
      </c>
      <c r="L22" s="23"/>
    </row>
    <row r="23" spans="2:12" ht="12" customHeight="1">
      <c r="B23" s="31" t="s">
        <v>6</v>
      </c>
      <c r="C23" s="32"/>
      <c r="D23" s="21">
        <f>SUM(G23,J23)</f>
        <v>1</v>
      </c>
      <c r="E23" s="22">
        <f>SUM(K23)</f>
        <v>29</v>
      </c>
      <c r="F23" s="23"/>
      <c r="G23" s="22" t="s">
        <v>31</v>
      </c>
      <c r="H23" s="22" t="s">
        <v>31</v>
      </c>
      <c r="I23" s="22"/>
      <c r="J23" s="22">
        <v>1</v>
      </c>
      <c r="K23" s="22">
        <v>29</v>
      </c>
      <c r="L23" s="23"/>
    </row>
    <row r="24" spans="2:12" ht="12" customHeight="1">
      <c r="B24" s="31" t="s">
        <v>4</v>
      </c>
      <c r="C24" s="32"/>
      <c r="D24" s="22" t="s">
        <v>31</v>
      </c>
      <c r="E24" s="22" t="s">
        <v>31</v>
      </c>
      <c r="F24" s="22"/>
      <c r="G24" s="22" t="s">
        <v>31</v>
      </c>
      <c r="H24" s="22" t="s">
        <v>31</v>
      </c>
      <c r="I24" s="22"/>
      <c r="J24" s="22" t="s">
        <v>31</v>
      </c>
      <c r="K24" s="22" t="s">
        <v>31</v>
      </c>
      <c r="L24" s="22"/>
    </row>
    <row r="25" spans="2:12" ht="12" customHeight="1">
      <c r="B25" s="31"/>
      <c r="C25" s="32"/>
      <c r="D25" s="22"/>
      <c r="E25" s="22"/>
      <c r="F25" s="23"/>
      <c r="G25" s="22"/>
      <c r="H25" s="39"/>
      <c r="I25" s="23"/>
      <c r="J25" s="22"/>
      <c r="K25" s="22"/>
      <c r="L25" s="23"/>
    </row>
    <row r="26" spans="2:12" ht="12" customHeight="1">
      <c r="B26" s="31" t="s">
        <v>18</v>
      </c>
      <c r="C26" s="32"/>
      <c r="D26" s="22" t="s">
        <v>31</v>
      </c>
      <c r="E26" s="22" t="s">
        <v>31</v>
      </c>
      <c r="F26" s="22"/>
      <c r="G26" s="22" t="s">
        <v>31</v>
      </c>
      <c r="H26" s="22" t="s">
        <v>31</v>
      </c>
      <c r="I26" s="22"/>
      <c r="J26" s="22" t="s">
        <v>31</v>
      </c>
      <c r="K26" s="22" t="s">
        <v>31</v>
      </c>
      <c r="L26" s="23"/>
    </row>
    <row r="27" spans="2:12" ht="12" customHeight="1">
      <c r="B27" s="31" t="s">
        <v>19</v>
      </c>
      <c r="C27" s="32"/>
      <c r="D27" s="22" t="s">
        <v>31</v>
      </c>
      <c r="E27" s="22" t="s">
        <v>31</v>
      </c>
      <c r="F27" s="22"/>
      <c r="G27" s="22" t="s">
        <v>31</v>
      </c>
      <c r="H27" s="22" t="s">
        <v>31</v>
      </c>
      <c r="I27" s="23"/>
      <c r="J27" s="22" t="s">
        <v>31</v>
      </c>
      <c r="K27" s="22" t="s">
        <v>31</v>
      </c>
      <c r="L27" s="23"/>
    </row>
    <row r="28" spans="2:12" ht="12" customHeight="1">
      <c r="B28" s="31" t="s">
        <v>20</v>
      </c>
      <c r="C28" s="32"/>
      <c r="D28" s="22" t="s">
        <v>31</v>
      </c>
      <c r="E28" s="22" t="s">
        <v>31</v>
      </c>
      <c r="F28" s="23"/>
      <c r="G28" s="22" t="s">
        <v>31</v>
      </c>
      <c r="H28" s="22" t="s">
        <v>31</v>
      </c>
      <c r="I28" s="23"/>
      <c r="J28" s="22" t="s">
        <v>31</v>
      </c>
      <c r="K28" s="22" t="s">
        <v>31</v>
      </c>
      <c r="L28" s="23"/>
    </row>
    <row r="29" spans="2:12" ht="12" customHeight="1">
      <c r="B29" s="31" t="s">
        <v>21</v>
      </c>
      <c r="C29" s="32"/>
      <c r="D29" s="21">
        <f>SUM(J29,G29)</f>
        <v>2</v>
      </c>
      <c r="E29" s="22">
        <f>SUM(H29)</f>
        <v>104</v>
      </c>
      <c r="F29" s="23">
        <f>SUM(I29)</f>
        <v>99</v>
      </c>
      <c r="G29" s="22">
        <v>2</v>
      </c>
      <c r="H29" s="22">
        <v>104</v>
      </c>
      <c r="I29" s="23">
        <v>99</v>
      </c>
      <c r="J29" s="22" t="s">
        <v>31</v>
      </c>
      <c r="K29" s="22" t="s">
        <v>31</v>
      </c>
      <c r="L29" s="23"/>
    </row>
    <row r="30" spans="2:12" ht="12.75" customHeight="1">
      <c r="B30" s="31" t="s">
        <v>22</v>
      </c>
      <c r="C30" s="32"/>
      <c r="D30" s="22" t="s">
        <v>31</v>
      </c>
      <c r="E30" s="22" t="s">
        <v>31</v>
      </c>
      <c r="F30" s="23"/>
      <c r="G30" s="22" t="s">
        <v>31</v>
      </c>
      <c r="H30" s="22" t="s">
        <v>31</v>
      </c>
      <c r="I30" s="23"/>
      <c r="J30" s="22" t="s">
        <v>31</v>
      </c>
      <c r="K30" s="22" t="s">
        <v>31</v>
      </c>
      <c r="L30" s="40"/>
    </row>
    <row r="31" spans="1:12" s="33" customFormat="1" ht="12.75" customHeight="1">
      <c r="A31" s="3"/>
      <c r="B31" s="31" t="s">
        <v>23</v>
      </c>
      <c r="C31" s="32"/>
      <c r="D31" s="22" t="s">
        <v>31</v>
      </c>
      <c r="E31" s="22" t="s">
        <v>31</v>
      </c>
      <c r="F31" s="23"/>
      <c r="G31" s="22" t="s">
        <v>31</v>
      </c>
      <c r="H31" s="22" t="s">
        <v>31</v>
      </c>
      <c r="I31" s="23"/>
      <c r="J31" s="22" t="s">
        <v>31</v>
      </c>
      <c r="K31" s="22" t="s">
        <v>31</v>
      </c>
      <c r="L31" s="40"/>
    </row>
    <row r="32" spans="1:12" ht="12.75" customHeight="1" thickBot="1">
      <c r="A32" s="34"/>
      <c r="B32" s="35" t="s">
        <v>24</v>
      </c>
      <c r="C32" s="36"/>
      <c r="D32" s="41" t="s">
        <v>31</v>
      </c>
      <c r="E32" s="42" t="s">
        <v>31</v>
      </c>
      <c r="F32" s="43"/>
      <c r="G32" s="42" t="s">
        <v>31</v>
      </c>
      <c r="H32" s="42" t="s">
        <v>31</v>
      </c>
      <c r="I32" s="43"/>
      <c r="J32" s="42" t="s">
        <v>31</v>
      </c>
      <c r="K32" s="42" t="s">
        <v>31</v>
      </c>
      <c r="L32" s="44"/>
    </row>
    <row r="33" ht="12">
      <c r="A33" s="5" t="s">
        <v>27</v>
      </c>
    </row>
    <row r="34" ht="12">
      <c r="A34" s="37" t="s">
        <v>28</v>
      </c>
    </row>
    <row r="35" ht="12">
      <c r="A35" s="37" t="s">
        <v>29</v>
      </c>
    </row>
    <row r="36" spans="1:12" ht="12">
      <c r="A36" s="37"/>
      <c r="B36" s="50" t="s">
        <v>30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</row>
  </sheetData>
  <sheetProtection/>
  <mergeCells count="1">
    <mergeCell ref="B36:L3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2013-04-13T04:22:25Z</cp:lastPrinted>
  <dcterms:created xsi:type="dcterms:W3CDTF">2010-04-02T06:29:26Z</dcterms:created>
  <dcterms:modified xsi:type="dcterms:W3CDTF">2014-06-20T00:03:29Z</dcterms:modified>
  <cp:category/>
  <cp:version/>
  <cp:contentType/>
  <cp:contentStatus/>
</cp:coreProperties>
</file>