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20235" windowHeight="9345" activeTab="0"/>
  </bookViews>
  <sheets>
    <sheet name="- 51 -" sheetId="1" r:id="rId1"/>
  </sheets>
  <definedNames>
    <definedName name="_xlnm.Print_Area" localSheetId="0">'- 51 -'!$A$1:$Q$30</definedName>
  </definedNames>
  <calcPr fullCalcOnLoad="1"/>
</workbook>
</file>

<file path=xl/sharedStrings.xml><?xml version="1.0" encoding="utf-8"?>
<sst xmlns="http://schemas.openxmlformats.org/spreadsheetml/2006/main" count="47" uniqueCount="34">
  <si>
    <t>太良町</t>
  </si>
  <si>
    <t>白石町</t>
  </si>
  <si>
    <t>江北町</t>
  </si>
  <si>
    <t>大町町</t>
  </si>
  <si>
    <t>有田町</t>
  </si>
  <si>
    <t>玄海町</t>
  </si>
  <si>
    <t>みやき町</t>
  </si>
  <si>
    <t>上峰町</t>
  </si>
  <si>
    <t>基山町</t>
  </si>
  <si>
    <t>吉野ヶ里町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</si>
  <si>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</si>
  <si>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</si>
  <si>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</si>
  <si>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</si>
  <si>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</si>
  <si>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</si>
  <si>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</si>
  <si>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</si>
  <si>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</si>
  <si>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</si>
  <si>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私立</t>
  </si>
  <si>
    <t>公立</t>
  </si>
  <si>
    <t>国立</t>
  </si>
  <si>
    <t>県　計</t>
  </si>
  <si>
    <t>女</t>
  </si>
  <si>
    <t>男</t>
  </si>
  <si>
    <t>計</t>
  </si>
  <si>
    <t>３学年</t>
  </si>
  <si>
    <t>２学年</t>
  </si>
  <si>
    <t>１学年</t>
  </si>
  <si>
    <t>中学校</t>
  </si>
  <si>
    <t>本務
教員数</t>
  </si>
  <si>
    <t>生徒数</t>
  </si>
  <si>
    <t>第４表　学年別生徒数及び本務教員数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</si>
</sst>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 vertical="center"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1" fillId="0" borderId="0" xfId="60" applyFont="1" applyFill="1">
      <alignment vertical="center"/>
      <protection/>
    </xf>
    <xf numFmtId="38" fontId="42" fillId="0" borderId="0" xfId="60" applyNumberFormat="1" applyFont="1" applyFill="1" applyAlignment="1">
      <alignment/>
      <protection/>
    </xf>
    <xf numFmtId="38" fontId="41" fillId="0" borderId="0" xfId="60" applyNumberFormat="1" applyFont="1" applyFill="1">
      <alignment vertical="center"/>
      <protection/>
    </xf>
    <xf numFmtId="0" fontId="43" fillId="0" borderId="0" xfId="60" applyFont="1" applyFill="1">
      <alignment vertical="center"/>
      <protection/>
    </xf>
    <xf numFmtId="0" fontId="43" fillId="0" borderId="10" xfId="60" applyFont="1" applyFill="1" applyBorder="1">
      <alignment vertical="center"/>
      <protection/>
    </xf>
    <xf numFmtId="0" fontId="43" fillId="0" borderId="11" xfId="60" applyFont="1" applyFill="1" applyBorder="1">
      <alignment vertical="center"/>
      <protection/>
    </xf>
    <xf numFmtId="3" fontId="43" fillId="0" borderId="11" xfId="60" applyNumberFormat="1" applyFont="1" applyFill="1" applyBorder="1">
      <alignment vertical="center"/>
      <protection/>
    </xf>
    <xf numFmtId="0" fontId="43" fillId="0" borderId="12" xfId="60" applyFont="1" applyFill="1" applyBorder="1">
      <alignment vertical="center"/>
      <protection/>
    </xf>
    <xf numFmtId="0" fontId="43" fillId="0" borderId="0" xfId="60" applyFont="1" applyFill="1" applyAlignment="1">
      <alignment/>
      <protection/>
    </xf>
    <xf numFmtId="38" fontId="43" fillId="0" borderId="13" xfId="48" applyFont="1" applyBorder="1" applyAlignment="1">
      <alignment horizontal="right"/>
    </xf>
    <xf numFmtId="38" fontId="43" fillId="0" borderId="0" xfId="48" applyFont="1" applyBorder="1" applyAlignment="1">
      <alignment horizontal="right"/>
    </xf>
    <xf numFmtId="38" fontId="43" fillId="0" borderId="14" xfId="48" applyFont="1" applyBorder="1" applyAlignment="1">
      <alignment horizontal="right"/>
    </xf>
    <xf numFmtId="0" fontId="43" fillId="0" borderId="15" xfId="60" applyFont="1" applyFill="1" applyBorder="1" applyAlignment="1">
      <alignment horizontal="distributed"/>
      <protection/>
    </xf>
    <xf numFmtId="38" fontId="44" fillId="0" borderId="14" xfId="48" applyFont="1" applyBorder="1" applyAlignment="1">
      <alignment horizontal="right"/>
    </xf>
    <xf numFmtId="0" fontId="42" fillId="0" borderId="0" xfId="60" applyFont="1" applyFill="1" applyAlignment="1">
      <alignment/>
      <protection/>
    </xf>
    <xf numFmtId="38" fontId="42" fillId="0" borderId="13" xfId="48" applyFont="1" applyBorder="1" applyAlignment="1">
      <alignment horizontal="right"/>
    </xf>
    <xf numFmtId="38" fontId="42" fillId="0" borderId="0" xfId="48" applyFont="1" applyBorder="1" applyAlignment="1">
      <alignment horizontal="right"/>
    </xf>
    <xf numFmtId="38" fontId="42" fillId="0" borderId="14" xfId="48" applyFont="1" applyBorder="1" applyAlignment="1">
      <alignment horizontal="right"/>
    </xf>
    <xf numFmtId="0" fontId="42" fillId="0" borderId="15" xfId="60" applyFont="1" applyFill="1" applyBorder="1" applyAlignment="1">
      <alignment horizontal="distributed"/>
      <protection/>
    </xf>
    <xf numFmtId="38" fontId="42" fillId="0" borderId="0" xfId="48" applyFont="1" applyAlignment="1">
      <alignment horizontal="right"/>
    </xf>
    <xf numFmtId="38" fontId="42" fillId="0" borderId="16" xfId="48" applyFont="1" applyBorder="1" applyAlignment="1">
      <alignment horizontal="right"/>
    </xf>
    <xf numFmtId="38" fontId="42" fillId="0" borderId="17" xfId="48" applyFont="1" applyBorder="1" applyAlignment="1">
      <alignment horizontal="right"/>
    </xf>
    <xf numFmtId="38" fontId="42" fillId="0" borderId="18" xfId="48" applyFont="1" applyBorder="1" applyAlignment="1">
      <alignment horizontal="right"/>
    </xf>
    <xf numFmtId="0" fontId="43" fillId="0" borderId="0" xfId="60" applyFont="1" applyFill="1" applyAlignment="1">
      <alignment horizontal="center" vertical="center"/>
      <protection/>
    </xf>
    <xf numFmtId="0" fontId="43" fillId="0" borderId="19" xfId="60" applyFont="1" applyFill="1" applyBorder="1" applyAlignment="1">
      <alignment horizontal="center" vertical="center"/>
      <protection/>
    </xf>
    <xf numFmtId="0" fontId="43" fillId="0" borderId="20" xfId="60" applyFont="1" applyFill="1" applyBorder="1" applyAlignment="1">
      <alignment horizontal="center" vertical="center"/>
      <protection/>
    </xf>
    <xf numFmtId="0" fontId="43" fillId="0" borderId="12" xfId="60" applyFont="1" applyFill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center" vertical="center" wrapText="1"/>
      <protection/>
    </xf>
    <xf numFmtId="0" fontId="43" fillId="0" borderId="11" xfId="60" applyFont="1" applyFill="1" applyBorder="1" applyAlignment="1">
      <alignment horizontal="center" vertical="center" wrapText="1"/>
      <protection/>
    </xf>
    <xf numFmtId="0" fontId="43" fillId="0" borderId="21" xfId="60" applyFont="1" applyFill="1" applyBorder="1" applyAlignment="1">
      <alignment horizontal="center" vertical="center" wrapText="1"/>
      <protection/>
    </xf>
    <xf numFmtId="0" fontId="43" fillId="0" borderId="19" xfId="60" applyFont="1" applyFill="1" applyBorder="1" applyAlignment="1">
      <alignment horizontal="center" vertical="center"/>
      <protection/>
    </xf>
    <xf numFmtId="0" fontId="43" fillId="0" borderId="15" xfId="60" applyFont="1" applyFill="1" applyBorder="1" applyAlignment="1">
      <alignment horizontal="center" vertical="center"/>
      <protection/>
    </xf>
    <xf numFmtId="0" fontId="43" fillId="0" borderId="16" xfId="60" applyFont="1" applyFill="1" applyBorder="1" applyAlignment="1">
      <alignment horizontal="center" vertical="center" wrapText="1"/>
      <protection/>
    </xf>
    <xf numFmtId="0" fontId="43" fillId="0" borderId="17" xfId="60" applyFont="1" applyFill="1" applyBorder="1" applyAlignment="1">
      <alignment horizontal="center" vertical="center" wrapText="1"/>
      <protection/>
    </xf>
    <xf numFmtId="0" fontId="43" fillId="0" borderId="18" xfId="60" applyFont="1" applyFill="1" applyBorder="1" applyAlignment="1">
      <alignment horizontal="center" vertical="center" wrapText="1"/>
      <protection/>
    </xf>
    <xf numFmtId="0" fontId="43" fillId="0" borderId="20" xfId="60" applyFont="1" applyFill="1" applyBorder="1" applyAlignment="1">
      <alignment horizontal="center" vertical="center"/>
      <protection/>
    </xf>
    <xf numFmtId="0" fontId="43" fillId="0" borderId="22" xfId="60" applyFont="1" applyFill="1" applyBorder="1" applyAlignment="1">
      <alignment horizontal="center" vertical="center"/>
      <protection/>
    </xf>
    <xf numFmtId="0" fontId="43" fillId="0" borderId="23" xfId="60" applyFont="1" applyFill="1" applyBorder="1" applyAlignment="1">
      <alignment horizontal="center" vertical="center"/>
      <protection/>
    </xf>
    <xf numFmtId="0" fontId="43" fillId="0" borderId="24" xfId="60" applyFont="1" applyFill="1" applyBorder="1">
      <alignment vertical="center"/>
      <protection/>
    </xf>
    <xf numFmtId="0" fontId="45" fillId="0" borderId="0" xfId="60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18(統計表)" xfId="60"/>
    <cellStyle name="良い" xfId="61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T36"/>
  <sheetViews>
    <sheetView showGridLines="0" tabSelected="1" zoomScaleSheetLayoutView="100" workbookViewId="0" topLeftCell="A1">
      <selection activeCell="J34" sqref="J34"/>
    </sheetView>
  </sheetViews>
  <sheetFormatPr defaultColWidth="9.140625" defaultRowHeight="15"/>
  <cols>
    <col min="1" max="1" width="9.140625" style="1" customWidth="1"/>
    <col min="2" max="4" width="6.57421875" style="1" customWidth="1"/>
    <col min="5" max="16" width="5.57421875" style="1" customWidth="1"/>
    <col min="17" max="17" width="1.57421875" style="1" customWidth="1"/>
    <col min="18" max="16384" width="9.00390625" style="1" customWidth="1"/>
  </cols>
  <sheetData>
    <row r="1" s="4" customFormat="1" ht="19.5" customHeight="1">
      <c r="A1" s="40" t="s">
        <v>33</v>
      </c>
    </row>
    <row r="2" s="4" customFormat="1" ht="19.5" customHeight="1"/>
    <row r="3" spans="1:16" s="4" customFormat="1" ht="19.5" customHeight="1">
      <c r="A3" s="39"/>
      <c r="B3" s="38" t="s">
        <v>32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6"/>
      <c r="N3" s="35" t="s">
        <v>31</v>
      </c>
      <c r="O3" s="34"/>
      <c r="P3" s="33"/>
    </row>
    <row r="4" spans="1:16" s="24" customFormat="1" ht="19.5" customHeight="1">
      <c r="A4" s="32" t="s">
        <v>30</v>
      </c>
      <c r="B4" s="31" t="s">
        <v>26</v>
      </c>
      <c r="C4" s="31"/>
      <c r="D4" s="31"/>
      <c r="E4" s="31" t="s">
        <v>29</v>
      </c>
      <c r="F4" s="31"/>
      <c r="G4" s="31"/>
      <c r="H4" s="31" t="s">
        <v>28</v>
      </c>
      <c r="I4" s="31"/>
      <c r="J4" s="31"/>
      <c r="K4" s="31" t="s">
        <v>27</v>
      </c>
      <c r="L4" s="31"/>
      <c r="M4" s="31"/>
      <c r="N4" s="30"/>
      <c r="O4" s="29"/>
      <c r="P4" s="28"/>
    </row>
    <row r="5" spans="1:16" s="24" customFormat="1" ht="19.5" customHeight="1">
      <c r="A5" s="27"/>
      <c r="B5" s="26" t="s">
        <v>26</v>
      </c>
      <c r="C5" s="25" t="s">
        <v>25</v>
      </c>
      <c r="D5" s="25" t="s">
        <v>24</v>
      </c>
      <c r="E5" s="25" t="s">
        <v>26</v>
      </c>
      <c r="F5" s="25" t="s">
        <v>25</v>
      </c>
      <c r="G5" s="25" t="s">
        <v>24</v>
      </c>
      <c r="H5" s="25" t="s">
        <v>26</v>
      </c>
      <c r="I5" s="25" t="s">
        <v>25</v>
      </c>
      <c r="J5" s="25" t="s">
        <v>24</v>
      </c>
      <c r="K5" s="25" t="s">
        <v>26</v>
      </c>
      <c r="L5" s="25" t="s">
        <v>25</v>
      </c>
      <c r="M5" s="25" t="s">
        <v>24</v>
      </c>
      <c r="N5" s="25" t="s">
        <v>26</v>
      </c>
      <c r="O5" s="25" t="s">
        <v>25</v>
      </c>
      <c r="P5" s="25" t="s">
        <v>24</v>
      </c>
    </row>
    <row r="6" spans="1:20" s="15" customFormat="1" ht="22.5" customHeight="1">
      <c r="A6" s="19" t="s">
        <v>23</v>
      </c>
      <c r="B6" s="23">
        <f>SUM(B10:B29)</f>
        <v>27042</v>
      </c>
      <c r="C6" s="22">
        <f>SUM(C10:C29)</f>
        <v>14040</v>
      </c>
      <c r="D6" s="22">
        <f>SUM(D10:D29)</f>
        <v>13002</v>
      </c>
      <c r="E6" s="22">
        <f>SUM(E10:E29)</f>
        <v>8975</v>
      </c>
      <c r="F6" s="22">
        <f>SUM(F10:F29)</f>
        <v>4702</v>
      </c>
      <c r="G6" s="22">
        <f>SUM(G10:G29)</f>
        <v>4273</v>
      </c>
      <c r="H6" s="22">
        <f>SUM(H10:H29)</f>
        <v>9000</v>
      </c>
      <c r="I6" s="22">
        <f>SUM(I10:I29)</f>
        <v>4660</v>
      </c>
      <c r="J6" s="22">
        <f>SUM(J10:J29)</f>
        <v>4340</v>
      </c>
      <c r="K6" s="22">
        <f>SUM(K10:K29)</f>
        <v>9067</v>
      </c>
      <c r="L6" s="22">
        <f>SUM(L10:L29)</f>
        <v>4678</v>
      </c>
      <c r="M6" s="21">
        <f>SUM(M10:M29)</f>
        <v>4389</v>
      </c>
      <c r="N6" s="23">
        <f>SUM(N10:N29)</f>
        <v>2250</v>
      </c>
      <c r="O6" s="22">
        <f>SUM(O10:O29)</f>
        <v>1207</v>
      </c>
      <c r="P6" s="21">
        <f>SUM(P10:P29)</f>
        <v>1043</v>
      </c>
      <c r="Q6" s="2"/>
      <c r="R6" s="1"/>
      <c r="S6" s="2"/>
      <c r="T6" s="1"/>
    </row>
    <row r="7" spans="1:20" s="15" customFormat="1" ht="22.5" customHeight="1">
      <c r="A7" s="19" t="s">
        <v>22</v>
      </c>
      <c r="B7" s="20">
        <f>SUM(C7:D7)</f>
        <v>473</v>
      </c>
      <c r="C7" s="20">
        <v>234</v>
      </c>
      <c r="D7" s="20">
        <v>239</v>
      </c>
      <c r="E7" s="20">
        <f>SUM(F7:G7)</f>
        <v>160</v>
      </c>
      <c r="F7" s="20">
        <v>80</v>
      </c>
      <c r="G7" s="20">
        <v>80</v>
      </c>
      <c r="H7" s="20">
        <f>SUM(I7:J7)</f>
        <v>154</v>
      </c>
      <c r="I7" s="20">
        <v>75</v>
      </c>
      <c r="J7" s="20">
        <v>79</v>
      </c>
      <c r="K7" s="20">
        <f>SUM(L7:M7)</f>
        <v>159</v>
      </c>
      <c r="L7" s="20">
        <v>79</v>
      </c>
      <c r="M7" s="20">
        <v>80</v>
      </c>
      <c r="N7" s="18">
        <f>SUM(O7:P7)</f>
        <v>24</v>
      </c>
      <c r="O7" s="17">
        <v>15</v>
      </c>
      <c r="P7" s="16">
        <v>9</v>
      </c>
      <c r="Q7" s="2"/>
      <c r="R7" s="1"/>
      <c r="S7" s="2"/>
      <c r="T7" s="1"/>
    </row>
    <row r="8" spans="1:20" s="15" customFormat="1" ht="22.5" customHeight="1">
      <c r="A8" s="19" t="s">
        <v>21</v>
      </c>
      <c r="B8" s="18">
        <f>SUM(C8:D8)</f>
        <v>25203</v>
      </c>
      <c r="C8" s="20">
        <v>13016</v>
      </c>
      <c r="D8" s="20">
        <v>12187</v>
      </c>
      <c r="E8" s="17">
        <f>SUM(F8:G8)</f>
        <v>8328</v>
      </c>
      <c r="F8" s="17">
        <v>4350</v>
      </c>
      <c r="G8" s="17">
        <v>3978</v>
      </c>
      <c r="H8" s="17">
        <f>SUM(I8:J8)</f>
        <v>8414</v>
      </c>
      <c r="I8" s="17">
        <v>4332</v>
      </c>
      <c r="J8" s="17">
        <v>4082</v>
      </c>
      <c r="K8" s="17">
        <f>SUM(L8:M8)</f>
        <v>8461</v>
      </c>
      <c r="L8" s="17">
        <v>4334</v>
      </c>
      <c r="M8" s="16">
        <v>4127</v>
      </c>
      <c r="N8" s="18">
        <f>SUM(O8:P8)</f>
        <v>2116</v>
      </c>
      <c r="O8" s="17">
        <v>1122</v>
      </c>
      <c r="P8" s="16">
        <v>994</v>
      </c>
      <c r="Q8" s="2"/>
      <c r="R8" s="1"/>
      <c r="S8" s="2"/>
      <c r="T8" s="1"/>
    </row>
    <row r="9" spans="1:20" s="15" customFormat="1" ht="22.5" customHeight="1">
      <c r="A9" s="19" t="s">
        <v>20</v>
      </c>
      <c r="B9" s="18">
        <f>SUM(C9:D9)</f>
        <v>1366</v>
      </c>
      <c r="C9" s="17">
        <f>C6-SUM(C7:C8)</f>
        <v>790</v>
      </c>
      <c r="D9" s="17">
        <f>D6-SUM(D7:D8)</f>
        <v>576</v>
      </c>
      <c r="E9" s="17">
        <f>SUM(F9:G9)</f>
        <v>487</v>
      </c>
      <c r="F9" s="17">
        <f>F6-SUM(F7:F8)</f>
        <v>272</v>
      </c>
      <c r="G9" s="17">
        <f>G6-SUM(G7:G8)</f>
        <v>215</v>
      </c>
      <c r="H9" s="17">
        <f>SUM(I9:J9)</f>
        <v>432</v>
      </c>
      <c r="I9" s="17">
        <f>I6-SUM(I7:I8)</f>
        <v>253</v>
      </c>
      <c r="J9" s="17">
        <f>J6-SUM(J7:J8)</f>
        <v>179</v>
      </c>
      <c r="K9" s="17">
        <f>SUM(L9:M9)</f>
        <v>447</v>
      </c>
      <c r="L9" s="17">
        <v>265</v>
      </c>
      <c r="M9" s="16">
        <v>182</v>
      </c>
      <c r="N9" s="18">
        <f>SUM(O9:P9)</f>
        <v>110</v>
      </c>
      <c r="O9" s="17">
        <f>O6-SUM(O7:O8)</f>
        <v>70</v>
      </c>
      <c r="P9" s="16">
        <f>P6-SUM(P7:P8)</f>
        <v>40</v>
      </c>
      <c r="Q9" s="2"/>
      <c r="R9" s="1"/>
      <c r="S9" s="2"/>
      <c r="T9" s="1"/>
    </row>
    <row r="10" spans="1:20" s="9" customFormat="1" ht="33" customHeight="1">
      <c r="A10" s="13" t="s">
        <v>19</v>
      </c>
      <c r="B10" s="12">
        <f>SUM(C10:D10)</f>
        <v>7766</v>
      </c>
      <c r="C10" s="11">
        <f>F10+I10+L10</f>
        <v>3993</v>
      </c>
      <c r="D10" s="11">
        <f>G10+J10+M10</f>
        <v>3773</v>
      </c>
      <c r="E10" s="11">
        <f>SUM(F10:G10)</f>
        <v>2645</v>
      </c>
      <c r="F10" s="11">
        <v>1362</v>
      </c>
      <c r="G10" s="11">
        <v>1283</v>
      </c>
      <c r="H10" s="11">
        <f>SUM(I10:J10)</f>
        <v>2570</v>
      </c>
      <c r="I10" s="11">
        <v>1333</v>
      </c>
      <c r="J10" s="11">
        <v>1237</v>
      </c>
      <c r="K10" s="11">
        <f>SUM(L10:M10)</f>
        <v>2551</v>
      </c>
      <c r="L10" s="11">
        <v>1298</v>
      </c>
      <c r="M10" s="10">
        <v>1253</v>
      </c>
      <c r="N10" s="12">
        <f>SUM(O10:P10)</f>
        <v>612</v>
      </c>
      <c r="O10" s="11">
        <v>327</v>
      </c>
      <c r="P10" s="10">
        <v>285</v>
      </c>
      <c r="R10" s="1"/>
      <c r="S10" s="2"/>
      <c r="T10" s="1"/>
    </row>
    <row r="11" spans="1:20" s="9" customFormat="1" ht="22.5" customHeight="1">
      <c r="A11" s="13" t="s">
        <v>18</v>
      </c>
      <c r="B11" s="12">
        <f>SUM(C11:D11)</f>
        <v>4373</v>
      </c>
      <c r="C11" s="11">
        <f>F11+I11+L11</f>
        <v>2371</v>
      </c>
      <c r="D11" s="11">
        <f>G11+J11+M11</f>
        <v>2002</v>
      </c>
      <c r="E11" s="11">
        <f>SUM(F11:G11)</f>
        <v>1492</v>
      </c>
      <c r="F11" s="11">
        <v>837</v>
      </c>
      <c r="G11" s="11">
        <v>655</v>
      </c>
      <c r="H11" s="11">
        <f>SUM(I11:J11)</f>
        <v>1397</v>
      </c>
      <c r="I11" s="11">
        <v>731</v>
      </c>
      <c r="J11" s="11">
        <v>666</v>
      </c>
      <c r="K11" s="11">
        <f>SUM(L11:M11)</f>
        <v>1484</v>
      </c>
      <c r="L11" s="11">
        <v>803</v>
      </c>
      <c r="M11" s="10">
        <v>681</v>
      </c>
      <c r="N11" s="12">
        <f>SUM(O11:P11)</f>
        <v>392</v>
      </c>
      <c r="O11" s="11">
        <v>224</v>
      </c>
      <c r="P11" s="10">
        <v>168</v>
      </c>
      <c r="Q11" s="2"/>
      <c r="R11" s="1"/>
      <c r="S11" s="2"/>
      <c r="T11" s="1"/>
    </row>
    <row r="12" spans="1:20" s="9" customFormat="1" ht="22.5" customHeight="1">
      <c r="A12" s="13" t="s">
        <v>17</v>
      </c>
      <c r="B12" s="12">
        <f>SUM(C12:D12)</f>
        <v>2346</v>
      </c>
      <c r="C12" s="11">
        <f>F12+I12+L12</f>
        <v>1195</v>
      </c>
      <c r="D12" s="11">
        <f>G12+J12+M12</f>
        <v>1151</v>
      </c>
      <c r="E12" s="11">
        <f>SUM(F12:G12)</f>
        <v>753</v>
      </c>
      <c r="F12" s="11">
        <v>402</v>
      </c>
      <c r="G12" s="11">
        <v>351</v>
      </c>
      <c r="H12" s="11">
        <f>SUM(I12:J12)</f>
        <v>842</v>
      </c>
      <c r="I12" s="11">
        <v>434</v>
      </c>
      <c r="J12" s="11">
        <v>408</v>
      </c>
      <c r="K12" s="11">
        <f>SUM(L12:M12)</f>
        <v>751</v>
      </c>
      <c r="L12" s="11">
        <v>359</v>
      </c>
      <c r="M12" s="10">
        <v>392</v>
      </c>
      <c r="N12" s="12">
        <f>SUM(O12:P12)</f>
        <v>160</v>
      </c>
      <c r="O12" s="11">
        <v>77</v>
      </c>
      <c r="P12" s="10">
        <v>83</v>
      </c>
      <c r="Q12" s="2"/>
      <c r="R12" s="1"/>
      <c r="S12" s="2"/>
      <c r="T12" s="1"/>
    </row>
    <row r="13" spans="1:20" s="9" customFormat="1" ht="22.5" customHeight="1">
      <c r="A13" s="13" t="s">
        <v>16</v>
      </c>
      <c r="B13" s="12">
        <f>SUM(C13:D13)</f>
        <v>620</v>
      </c>
      <c r="C13" s="11">
        <f>F13+I13+L13</f>
        <v>324</v>
      </c>
      <c r="D13" s="11">
        <f>G13+J13+M13</f>
        <v>296</v>
      </c>
      <c r="E13" s="11">
        <f>SUM(F13:G13)</f>
        <v>189</v>
      </c>
      <c r="F13" s="11">
        <v>93</v>
      </c>
      <c r="G13" s="11">
        <v>96</v>
      </c>
      <c r="H13" s="11">
        <f>SUM(I13:J13)</f>
        <v>211</v>
      </c>
      <c r="I13" s="11">
        <v>120</v>
      </c>
      <c r="J13" s="11">
        <v>91</v>
      </c>
      <c r="K13" s="11">
        <f>SUM(L13:M13)</f>
        <v>220</v>
      </c>
      <c r="L13" s="11">
        <v>111</v>
      </c>
      <c r="M13" s="10">
        <v>109</v>
      </c>
      <c r="N13" s="12">
        <f>SUM(O13:P13)</f>
        <v>63</v>
      </c>
      <c r="O13" s="11">
        <v>35</v>
      </c>
      <c r="P13" s="10">
        <v>28</v>
      </c>
      <c r="Q13" s="2"/>
      <c r="R13" s="1"/>
      <c r="S13" s="2"/>
      <c r="T13" s="1"/>
    </row>
    <row r="14" spans="1:20" s="9" customFormat="1" ht="22.5" customHeight="1">
      <c r="A14" s="13" t="s">
        <v>15</v>
      </c>
      <c r="B14" s="12">
        <f>SUM(C14:D14)</f>
        <v>1657</v>
      </c>
      <c r="C14" s="11">
        <f>F14+I14+L14</f>
        <v>882</v>
      </c>
      <c r="D14" s="11">
        <f>G14+J14+M14</f>
        <v>775</v>
      </c>
      <c r="E14" s="11">
        <f>SUM(F14:G14)</f>
        <v>542</v>
      </c>
      <c r="F14" s="11">
        <v>302</v>
      </c>
      <c r="G14" s="11">
        <v>240</v>
      </c>
      <c r="H14" s="11">
        <f>SUM(I14:J14)</f>
        <v>560</v>
      </c>
      <c r="I14" s="11">
        <v>278</v>
      </c>
      <c r="J14" s="11">
        <v>282</v>
      </c>
      <c r="K14" s="11">
        <f>SUM(L14:M14)</f>
        <v>555</v>
      </c>
      <c r="L14" s="11">
        <v>302</v>
      </c>
      <c r="M14" s="10">
        <v>253</v>
      </c>
      <c r="N14" s="12">
        <f>SUM(O14:P14)</f>
        <v>152</v>
      </c>
      <c r="O14" s="11">
        <v>87</v>
      </c>
      <c r="P14" s="10">
        <v>65</v>
      </c>
      <c r="Q14" s="2"/>
      <c r="R14" s="1"/>
      <c r="S14" s="2"/>
      <c r="T14" s="1"/>
    </row>
    <row r="15" spans="1:20" s="9" customFormat="1" ht="22.5" customHeight="1">
      <c r="A15" s="13" t="s">
        <v>14</v>
      </c>
      <c r="B15" s="14">
        <f>SUM(C15:D15)</f>
        <v>1793</v>
      </c>
      <c r="C15" s="11">
        <f>F15+I15+L15</f>
        <v>901</v>
      </c>
      <c r="D15" s="11">
        <f>G15+J15+M15</f>
        <v>892</v>
      </c>
      <c r="E15" s="11">
        <f>SUM(F15:G15)</f>
        <v>567</v>
      </c>
      <c r="F15" s="11">
        <v>276</v>
      </c>
      <c r="G15" s="11">
        <v>291</v>
      </c>
      <c r="H15" s="11">
        <f>SUM(I15:J15)</f>
        <v>603</v>
      </c>
      <c r="I15" s="11">
        <v>303</v>
      </c>
      <c r="J15" s="11">
        <v>300</v>
      </c>
      <c r="K15" s="11">
        <f>SUM(L15:M15)</f>
        <v>623</v>
      </c>
      <c r="L15" s="11">
        <v>322</v>
      </c>
      <c r="M15" s="10">
        <v>301</v>
      </c>
      <c r="N15" s="12">
        <f>SUM(O15:P15)</f>
        <v>141</v>
      </c>
      <c r="O15" s="11">
        <v>74</v>
      </c>
      <c r="P15" s="10">
        <v>67</v>
      </c>
      <c r="Q15" s="2"/>
      <c r="R15" s="1"/>
      <c r="S15" s="2"/>
      <c r="T15" s="1"/>
    </row>
    <row r="16" spans="1:20" s="9" customFormat="1" ht="22.5" customHeight="1">
      <c r="A16" s="13" t="s">
        <v>13</v>
      </c>
      <c r="B16" s="12">
        <f>SUM(C16:D16)</f>
        <v>1000</v>
      </c>
      <c r="C16" s="11">
        <f>F16+I16+L16</f>
        <v>512</v>
      </c>
      <c r="D16" s="11">
        <f>G16+J16+M16</f>
        <v>488</v>
      </c>
      <c r="E16" s="11">
        <f>SUM(F16:G16)</f>
        <v>344</v>
      </c>
      <c r="F16" s="11">
        <v>173</v>
      </c>
      <c r="G16" s="11">
        <v>171</v>
      </c>
      <c r="H16" s="11">
        <f>SUM(I16:J16)</f>
        <v>313</v>
      </c>
      <c r="I16" s="11">
        <v>164</v>
      </c>
      <c r="J16" s="11">
        <v>149</v>
      </c>
      <c r="K16" s="11">
        <f>SUM(L16:M16)</f>
        <v>343</v>
      </c>
      <c r="L16" s="11">
        <v>175</v>
      </c>
      <c r="M16" s="10">
        <v>168</v>
      </c>
      <c r="N16" s="12">
        <f>SUM(O16:P16)</f>
        <v>72</v>
      </c>
      <c r="O16" s="11">
        <v>38</v>
      </c>
      <c r="P16" s="10">
        <v>34</v>
      </c>
      <c r="Q16" s="2"/>
      <c r="R16" s="1"/>
      <c r="S16" s="2"/>
      <c r="T16" s="1"/>
    </row>
    <row r="17" spans="1:20" s="9" customFormat="1" ht="22.5" customHeight="1">
      <c r="A17" s="13" t="s">
        <v>12</v>
      </c>
      <c r="B17" s="12">
        <f>SUM(C17:D17)</f>
        <v>1425</v>
      </c>
      <c r="C17" s="11">
        <f>F17+I17+L17</f>
        <v>754</v>
      </c>
      <c r="D17" s="11">
        <f>G17+J17+M17</f>
        <v>671</v>
      </c>
      <c r="E17" s="11">
        <f>SUM(F17:G17)</f>
        <v>441</v>
      </c>
      <c r="F17" s="11">
        <v>222</v>
      </c>
      <c r="G17" s="11">
        <v>219</v>
      </c>
      <c r="H17" s="11">
        <f>SUM(I17:J17)</f>
        <v>495</v>
      </c>
      <c r="I17" s="11">
        <v>269</v>
      </c>
      <c r="J17" s="11">
        <v>226</v>
      </c>
      <c r="K17" s="11">
        <f>SUM(L17:M17)</f>
        <v>489</v>
      </c>
      <c r="L17" s="11">
        <v>263</v>
      </c>
      <c r="M17" s="10">
        <v>226</v>
      </c>
      <c r="N17" s="12">
        <f>SUM(O17:P17)</f>
        <v>110</v>
      </c>
      <c r="O17" s="11">
        <v>56</v>
      </c>
      <c r="P17" s="10">
        <v>54</v>
      </c>
      <c r="Q17" s="2"/>
      <c r="R17" s="1"/>
      <c r="S17" s="2"/>
      <c r="T17" s="1"/>
    </row>
    <row r="18" spans="1:20" s="9" customFormat="1" ht="22.5" customHeight="1">
      <c r="A18" s="13" t="s">
        <v>11</v>
      </c>
      <c r="B18" s="12">
        <f>SUM(C18:D18)</f>
        <v>813</v>
      </c>
      <c r="C18" s="11">
        <f>F18+I18+L18</f>
        <v>424</v>
      </c>
      <c r="D18" s="11">
        <f>G18+J18+M18</f>
        <v>389</v>
      </c>
      <c r="E18" s="11">
        <f>SUM(F18:G18)</f>
        <v>272</v>
      </c>
      <c r="F18" s="11">
        <v>146</v>
      </c>
      <c r="G18" s="11">
        <v>126</v>
      </c>
      <c r="H18" s="11">
        <f>SUM(I18:J18)</f>
        <v>265</v>
      </c>
      <c r="I18" s="11">
        <v>136</v>
      </c>
      <c r="J18" s="11">
        <v>129</v>
      </c>
      <c r="K18" s="11">
        <f>SUM(L18:M18)</f>
        <v>276</v>
      </c>
      <c r="L18" s="11">
        <v>142</v>
      </c>
      <c r="M18" s="10">
        <v>134</v>
      </c>
      <c r="N18" s="12">
        <f>SUM(O18:P18)</f>
        <v>76</v>
      </c>
      <c r="O18" s="11">
        <v>40</v>
      </c>
      <c r="P18" s="10">
        <v>36</v>
      </c>
      <c r="Q18" s="2"/>
      <c r="R18" s="1"/>
      <c r="S18" s="2"/>
      <c r="T18" s="1"/>
    </row>
    <row r="19" spans="1:20" s="9" customFormat="1" ht="22.5" customHeight="1">
      <c r="A19" s="13" t="s">
        <v>10</v>
      </c>
      <c r="B19" s="12">
        <f>SUM(C19:D19)</f>
        <v>917</v>
      </c>
      <c r="C19" s="11">
        <f>F19+I19+L19</f>
        <v>447</v>
      </c>
      <c r="D19" s="11">
        <f>G19+J19+M19</f>
        <v>470</v>
      </c>
      <c r="E19" s="11">
        <f>SUM(F19:G19)</f>
        <v>307</v>
      </c>
      <c r="F19" s="11">
        <v>154</v>
      </c>
      <c r="G19" s="11">
        <v>153</v>
      </c>
      <c r="H19" s="11">
        <f>SUM(I19:J19)</f>
        <v>306</v>
      </c>
      <c r="I19" s="11">
        <v>149</v>
      </c>
      <c r="J19" s="11">
        <v>157</v>
      </c>
      <c r="K19" s="11">
        <f>SUM(L19:M19)</f>
        <v>304</v>
      </c>
      <c r="L19" s="11">
        <v>144</v>
      </c>
      <c r="M19" s="10">
        <v>160</v>
      </c>
      <c r="N19" s="12">
        <f>SUM(O19:P19)</f>
        <v>70</v>
      </c>
      <c r="O19" s="11">
        <v>40</v>
      </c>
      <c r="P19" s="10">
        <v>30</v>
      </c>
      <c r="Q19" s="2"/>
      <c r="R19" s="1"/>
      <c r="S19" s="2"/>
      <c r="T19" s="1"/>
    </row>
    <row r="20" spans="1:20" s="9" customFormat="1" ht="33" customHeight="1">
      <c r="A20" s="13" t="s">
        <v>9</v>
      </c>
      <c r="B20" s="12">
        <f>SUM(C20:D20)</f>
        <v>476</v>
      </c>
      <c r="C20" s="11">
        <f>F20+I20+L20</f>
        <v>248</v>
      </c>
      <c r="D20" s="11">
        <f>G20+J20+M20</f>
        <v>228</v>
      </c>
      <c r="E20" s="11">
        <f>SUM(F20:G20)</f>
        <v>171</v>
      </c>
      <c r="F20" s="11">
        <v>87</v>
      </c>
      <c r="G20" s="11">
        <v>84</v>
      </c>
      <c r="H20" s="11">
        <f>SUM(I20:J20)</f>
        <v>147</v>
      </c>
      <c r="I20" s="11">
        <v>72</v>
      </c>
      <c r="J20" s="11">
        <v>75</v>
      </c>
      <c r="K20" s="11">
        <f>SUM(L20:M20)</f>
        <v>158</v>
      </c>
      <c r="L20" s="11">
        <v>89</v>
      </c>
      <c r="M20" s="10">
        <v>69</v>
      </c>
      <c r="N20" s="12">
        <f>SUM(O20:P20)</f>
        <v>41</v>
      </c>
      <c r="O20" s="11">
        <v>23</v>
      </c>
      <c r="P20" s="10">
        <v>18</v>
      </c>
      <c r="Q20" s="2"/>
      <c r="R20" s="1"/>
      <c r="S20" s="2"/>
      <c r="T20" s="1"/>
    </row>
    <row r="21" spans="1:20" s="9" customFormat="1" ht="33" customHeight="1">
      <c r="A21" s="13" t="s">
        <v>8</v>
      </c>
      <c r="B21" s="12">
        <f>SUM(C21:D21)</f>
        <v>677</v>
      </c>
      <c r="C21" s="11">
        <f>F21+I21+L21</f>
        <v>372</v>
      </c>
      <c r="D21" s="11">
        <f>G21+J21+M21</f>
        <v>305</v>
      </c>
      <c r="E21" s="11">
        <f>SUM(F21:G21)</f>
        <v>217</v>
      </c>
      <c r="F21" s="11">
        <v>115</v>
      </c>
      <c r="G21" s="11">
        <v>102</v>
      </c>
      <c r="H21" s="11">
        <f>SUM(I21:J21)</f>
        <v>239</v>
      </c>
      <c r="I21" s="11">
        <v>127</v>
      </c>
      <c r="J21" s="11">
        <v>112</v>
      </c>
      <c r="K21" s="11">
        <f>SUM(L21:M21)</f>
        <v>221</v>
      </c>
      <c r="L21" s="11">
        <v>130</v>
      </c>
      <c r="M21" s="10">
        <v>91</v>
      </c>
      <c r="N21" s="12">
        <f>SUM(O21:P21)</f>
        <v>55</v>
      </c>
      <c r="O21" s="11">
        <v>25</v>
      </c>
      <c r="P21" s="10">
        <v>30</v>
      </c>
      <c r="Q21" s="2"/>
      <c r="R21" s="1"/>
      <c r="S21" s="2"/>
      <c r="T21" s="1"/>
    </row>
    <row r="22" spans="1:20" s="9" customFormat="1" ht="22.5" customHeight="1">
      <c r="A22" s="13" t="s">
        <v>7</v>
      </c>
      <c r="B22" s="12">
        <f>SUM(C22:D22)</f>
        <v>344</v>
      </c>
      <c r="C22" s="11">
        <f>F22+I22+L22</f>
        <v>174</v>
      </c>
      <c r="D22" s="11">
        <f>G22+J22+M22</f>
        <v>170</v>
      </c>
      <c r="E22" s="11">
        <f>SUM(F22:G22)</f>
        <v>112</v>
      </c>
      <c r="F22" s="11">
        <v>61</v>
      </c>
      <c r="G22" s="11">
        <v>51</v>
      </c>
      <c r="H22" s="11">
        <f>SUM(I22:J22)</f>
        <v>127</v>
      </c>
      <c r="I22" s="11">
        <v>62</v>
      </c>
      <c r="J22" s="11">
        <v>65</v>
      </c>
      <c r="K22" s="11">
        <f>SUM(L22:M22)</f>
        <v>105</v>
      </c>
      <c r="L22" s="11">
        <v>51</v>
      </c>
      <c r="M22" s="10">
        <v>54</v>
      </c>
      <c r="N22" s="12">
        <f>SUM(O22:P22)</f>
        <v>25</v>
      </c>
      <c r="O22" s="11">
        <v>15</v>
      </c>
      <c r="P22" s="10">
        <v>10</v>
      </c>
      <c r="Q22" s="2"/>
      <c r="R22" s="1"/>
      <c r="S22" s="2"/>
      <c r="T22" s="1"/>
    </row>
    <row r="23" spans="1:20" s="9" customFormat="1" ht="22.5" customHeight="1">
      <c r="A23" s="13" t="s">
        <v>6</v>
      </c>
      <c r="B23" s="12">
        <f>SUM(C23:D23)</f>
        <v>659</v>
      </c>
      <c r="C23" s="11">
        <f>F23+I23+L23</f>
        <v>329</v>
      </c>
      <c r="D23" s="11">
        <f>G23+J23+M23</f>
        <v>330</v>
      </c>
      <c r="E23" s="11">
        <f>SUM(F23:G23)</f>
        <v>219</v>
      </c>
      <c r="F23" s="11">
        <v>118</v>
      </c>
      <c r="G23" s="11">
        <v>101</v>
      </c>
      <c r="H23" s="11">
        <f>SUM(I23:J23)</f>
        <v>205</v>
      </c>
      <c r="I23" s="11">
        <v>103</v>
      </c>
      <c r="J23" s="11">
        <v>102</v>
      </c>
      <c r="K23" s="11">
        <f>SUM(L23:M23)</f>
        <v>235</v>
      </c>
      <c r="L23" s="11">
        <v>108</v>
      </c>
      <c r="M23" s="10">
        <v>127</v>
      </c>
      <c r="N23" s="12">
        <f>SUM(O23:P23)</f>
        <v>63</v>
      </c>
      <c r="O23" s="11">
        <v>34</v>
      </c>
      <c r="P23" s="10">
        <v>29</v>
      </c>
      <c r="Q23" s="2"/>
      <c r="R23" s="1"/>
      <c r="S23" s="2"/>
      <c r="T23" s="1"/>
    </row>
    <row r="24" spans="1:20" s="9" customFormat="1" ht="33" customHeight="1">
      <c r="A24" s="13" t="s">
        <v>5</v>
      </c>
      <c r="B24" s="12">
        <f>SUM(C24:D24)</f>
        <v>188</v>
      </c>
      <c r="C24" s="11">
        <f>F24+I24+L24</f>
        <v>94</v>
      </c>
      <c r="D24" s="11">
        <f>G24+J24+M24</f>
        <v>94</v>
      </c>
      <c r="E24" s="11">
        <f>SUM(F24:G24)</f>
        <v>57</v>
      </c>
      <c r="F24" s="11">
        <v>30</v>
      </c>
      <c r="G24" s="11">
        <v>27</v>
      </c>
      <c r="H24" s="11">
        <f>SUM(I24:J24)</f>
        <v>61</v>
      </c>
      <c r="I24" s="11">
        <v>32</v>
      </c>
      <c r="J24" s="11">
        <v>29</v>
      </c>
      <c r="K24" s="11">
        <f>SUM(L24:M24)</f>
        <v>70</v>
      </c>
      <c r="L24" s="11">
        <v>32</v>
      </c>
      <c r="M24" s="10">
        <v>38</v>
      </c>
      <c r="N24" s="12">
        <f>SUM(O24:P24)</f>
        <v>26</v>
      </c>
      <c r="O24" s="11">
        <v>16</v>
      </c>
      <c r="P24" s="10">
        <v>10</v>
      </c>
      <c r="Q24" s="2"/>
      <c r="R24" s="1"/>
      <c r="S24" s="2"/>
      <c r="T24" s="1"/>
    </row>
    <row r="25" spans="1:20" s="9" customFormat="1" ht="33" customHeight="1">
      <c r="A25" s="13" t="s">
        <v>4</v>
      </c>
      <c r="B25" s="12">
        <f>SUM(C25:D25)</f>
        <v>549</v>
      </c>
      <c r="C25" s="11">
        <f>F25+I25+L25</f>
        <v>299</v>
      </c>
      <c r="D25" s="11">
        <f>G25+J25+M25</f>
        <v>250</v>
      </c>
      <c r="E25" s="11">
        <f>SUM(F25:G25)</f>
        <v>176</v>
      </c>
      <c r="F25" s="11">
        <v>81</v>
      </c>
      <c r="G25" s="11">
        <v>95</v>
      </c>
      <c r="H25" s="11">
        <f>SUM(I25:J25)</f>
        <v>181</v>
      </c>
      <c r="I25" s="11">
        <v>110</v>
      </c>
      <c r="J25" s="11">
        <v>71</v>
      </c>
      <c r="K25" s="11">
        <f>SUM(L25:M25)</f>
        <v>192</v>
      </c>
      <c r="L25" s="11">
        <v>108</v>
      </c>
      <c r="M25" s="10">
        <v>84</v>
      </c>
      <c r="N25" s="12">
        <f>SUM(O25:P25)</f>
        <v>53</v>
      </c>
      <c r="O25" s="11">
        <v>24</v>
      </c>
      <c r="P25" s="10">
        <v>29</v>
      </c>
      <c r="Q25" s="2"/>
      <c r="R25" s="1"/>
      <c r="S25" s="2"/>
      <c r="T25" s="1"/>
    </row>
    <row r="26" spans="1:20" s="9" customFormat="1" ht="33" customHeight="1">
      <c r="A26" s="13" t="s">
        <v>3</v>
      </c>
      <c r="B26" s="12">
        <f>SUM(C26:D26)</f>
        <v>191</v>
      </c>
      <c r="C26" s="11">
        <f>F26+I26+L26</f>
        <v>77</v>
      </c>
      <c r="D26" s="11">
        <f>G26+J26+M26</f>
        <v>114</v>
      </c>
      <c r="E26" s="11">
        <f>SUM(F26:G26)</f>
        <v>71</v>
      </c>
      <c r="F26" s="11">
        <v>29</v>
      </c>
      <c r="G26" s="11">
        <v>42</v>
      </c>
      <c r="H26" s="11">
        <f>SUM(I26:J26)</f>
        <v>60</v>
      </c>
      <c r="I26" s="11">
        <v>25</v>
      </c>
      <c r="J26" s="11">
        <v>35</v>
      </c>
      <c r="K26" s="11">
        <f>SUM(L26:M26)</f>
        <v>60</v>
      </c>
      <c r="L26" s="11">
        <v>23</v>
      </c>
      <c r="M26" s="10">
        <v>37</v>
      </c>
      <c r="N26" s="12">
        <f>SUM(O26:P26)</f>
        <v>18</v>
      </c>
      <c r="O26" s="11">
        <v>9</v>
      </c>
      <c r="P26" s="10">
        <v>9</v>
      </c>
      <c r="Q26" s="2"/>
      <c r="R26" s="1"/>
      <c r="S26" s="2"/>
      <c r="T26" s="1"/>
    </row>
    <row r="27" spans="1:20" s="9" customFormat="1" ht="22.5" customHeight="1">
      <c r="A27" s="13" t="s">
        <v>2</v>
      </c>
      <c r="B27" s="12">
        <f>SUM(C27:D27)</f>
        <v>257</v>
      </c>
      <c r="C27" s="11">
        <f>F27+I27+L27</f>
        <v>129</v>
      </c>
      <c r="D27" s="11">
        <f>G27+J27+M27</f>
        <v>128</v>
      </c>
      <c r="E27" s="11">
        <f>SUM(F27:G27)</f>
        <v>80</v>
      </c>
      <c r="F27" s="11">
        <v>40</v>
      </c>
      <c r="G27" s="11">
        <v>40</v>
      </c>
      <c r="H27" s="11">
        <f>SUM(I27:J27)</f>
        <v>80</v>
      </c>
      <c r="I27" s="11">
        <v>39</v>
      </c>
      <c r="J27" s="11">
        <v>41</v>
      </c>
      <c r="K27" s="11">
        <f>SUM(L27:M27)</f>
        <v>97</v>
      </c>
      <c r="L27" s="11">
        <v>50</v>
      </c>
      <c r="M27" s="10">
        <v>47</v>
      </c>
      <c r="N27" s="12">
        <f>SUM(O27:P27)</f>
        <v>24</v>
      </c>
      <c r="O27" s="11">
        <v>10</v>
      </c>
      <c r="P27" s="10">
        <v>14</v>
      </c>
      <c r="Q27" s="2"/>
      <c r="R27" s="1"/>
      <c r="S27" s="2"/>
      <c r="T27" s="1"/>
    </row>
    <row r="28" spans="1:20" s="9" customFormat="1" ht="22.5" customHeight="1">
      <c r="A28" s="13" t="s">
        <v>1</v>
      </c>
      <c r="B28" s="12">
        <f>SUM(C28:D28)</f>
        <v>702</v>
      </c>
      <c r="C28" s="11">
        <f>F28+I28+L28</f>
        <v>369</v>
      </c>
      <c r="D28" s="11">
        <f>G28+J28+M28</f>
        <v>333</v>
      </c>
      <c r="E28" s="11">
        <f>SUM(F28:G28)</f>
        <v>231</v>
      </c>
      <c r="F28" s="11">
        <v>125</v>
      </c>
      <c r="G28" s="11">
        <v>106</v>
      </c>
      <c r="H28" s="11">
        <f>SUM(I28:J28)</f>
        <v>234</v>
      </c>
      <c r="I28" s="11">
        <v>120</v>
      </c>
      <c r="J28" s="11">
        <v>114</v>
      </c>
      <c r="K28" s="11">
        <f>SUM(L28:M28)</f>
        <v>237</v>
      </c>
      <c r="L28" s="11">
        <v>124</v>
      </c>
      <c r="M28" s="10">
        <v>113</v>
      </c>
      <c r="N28" s="12">
        <f>SUM(O28:P28)</f>
        <v>61</v>
      </c>
      <c r="O28" s="11">
        <v>34</v>
      </c>
      <c r="P28" s="10">
        <v>27</v>
      </c>
      <c r="Q28" s="2"/>
      <c r="R28" s="1"/>
      <c r="S28" s="2"/>
      <c r="T28" s="1"/>
    </row>
    <row r="29" spans="1:20" s="9" customFormat="1" ht="33" customHeight="1">
      <c r="A29" s="13" t="s">
        <v>0</v>
      </c>
      <c r="B29" s="12">
        <f>SUM(C29:D29)</f>
        <v>289</v>
      </c>
      <c r="C29" s="11">
        <f>F29+I29+L29</f>
        <v>146</v>
      </c>
      <c r="D29" s="11">
        <f>G29+J29+M29</f>
        <v>143</v>
      </c>
      <c r="E29" s="11">
        <f>SUM(F29:G29)</f>
        <v>89</v>
      </c>
      <c r="F29" s="11">
        <v>49</v>
      </c>
      <c r="G29" s="11">
        <v>40</v>
      </c>
      <c r="H29" s="11">
        <f>SUM(I29:J29)</f>
        <v>104</v>
      </c>
      <c r="I29" s="11">
        <v>53</v>
      </c>
      <c r="J29" s="11">
        <v>51</v>
      </c>
      <c r="K29" s="11">
        <f>SUM(L29:M29)</f>
        <v>96</v>
      </c>
      <c r="L29" s="11">
        <v>44</v>
      </c>
      <c r="M29" s="10">
        <v>52</v>
      </c>
      <c r="N29" s="12">
        <f>SUM(O29:P29)</f>
        <v>36</v>
      </c>
      <c r="O29" s="11">
        <v>19</v>
      </c>
      <c r="P29" s="10">
        <v>17</v>
      </c>
      <c r="Q29" s="2"/>
      <c r="R29" s="1"/>
      <c r="S29" s="2"/>
      <c r="T29" s="1"/>
    </row>
    <row r="30" spans="1:17" s="4" customFormat="1" ht="9" customHeight="1">
      <c r="A30" s="8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  <c r="N30" s="6"/>
      <c r="O30" s="6"/>
      <c r="P30" s="5"/>
      <c r="Q30" s="2"/>
    </row>
    <row r="31" ht="13.5">
      <c r="Q31" s="2"/>
    </row>
    <row r="32" spans="2:17" ht="13.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"/>
    </row>
    <row r="33" ht="13.5">
      <c r="Q33" s="2"/>
    </row>
    <row r="34" ht="13.5">
      <c r="Q34" s="2"/>
    </row>
    <row r="35" spans="2:17" ht="13.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</row>
    <row r="36" ht="13.5">
      <c r="Q36" s="2"/>
    </row>
  </sheetData>
  <sheetProtection/>
  <mergeCells count="6">
    <mergeCell ref="N3:P4"/>
    <mergeCell ref="B4:D4"/>
    <mergeCell ref="E4:G4"/>
    <mergeCell ref="H4:J4"/>
    <mergeCell ref="K4:M4"/>
    <mergeCell ref="B3:M3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2014-06-24T06:25:47Z</dcterms:created>
  <dcterms:modified xsi:type="dcterms:W3CDTF">2014-06-24T06:25:57Z</dcterms:modified>
  <cp:category/>
  <cp:version/>
  <cp:contentType/>
  <cp:contentStatus/>
</cp:coreProperties>
</file>