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20235" windowHeight="9345" activeTab="0"/>
  </bookViews>
  <sheets>
    <sheet name="- 48 -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<sst xmlns="http://schemas.openxmlformats.org/spreadsheetml/2006/main" count="58" uniqueCount="36">
  <si>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太良町</t>
  </si>
  <si>
    <t>白石町</t>
  </si>
  <si>
    <t>江北町</t>
  </si>
  <si>
    <t>大町町</t>
  </si>
  <si>
    <t>有田町</t>
  </si>
  <si>
    <t>玄海町</t>
  </si>
  <si>
    <t>みやき町</t>
  </si>
  <si>
    <t>上峰町</t>
  </si>
  <si>
    <t>基山町</t>
  </si>
  <si>
    <t>吉野ヶ里町</t>
  </si>
  <si>
    <t>神埼市</t>
  </si>
  <si>
    <t>嬉野市</t>
  </si>
  <si>
    <t>小城市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</si>
  <si>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</si>
  <si>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</si>
  <si>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</si>
  <si>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</si>
  <si>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</si>
  <si>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</si>
  <si>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</si>
  <si>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公立</t>
  </si>
  <si>
    <t>国立</t>
  </si>
  <si>
    <t>県　計</t>
  </si>
  <si>
    <t>女</t>
  </si>
  <si>
    <t>男</t>
  </si>
  <si>
    <t>計</t>
  </si>
  <si>
    <t>６学年</t>
  </si>
  <si>
    <t>５学年</t>
  </si>
  <si>
    <t>４学年</t>
  </si>
  <si>
    <t>３学年</t>
  </si>
  <si>
    <t>２学年</t>
  </si>
  <si>
    <t>１学年</t>
  </si>
  <si>
    <t>小学校</t>
  </si>
  <si>
    <t>本務
教員数</t>
  </si>
  <si>
    <t>児童数</t>
  </si>
  <si>
    <t>第２表　学年別児童数及び本務教員数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</si>
</sst>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ゴシック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 vertical="center"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1" fillId="0" borderId="0" xfId="60" applyFont="1" applyFill="1">
      <alignment vertical="center"/>
      <protection/>
    </xf>
    <xf numFmtId="0" fontId="42" fillId="0" borderId="0" xfId="60" applyFont="1" applyFill="1">
      <alignment vertical="center"/>
      <protection/>
    </xf>
    <xf numFmtId="0" fontId="42" fillId="0" borderId="10" xfId="60" applyFont="1" applyFill="1" applyBorder="1">
      <alignment vertical="center"/>
      <protection/>
    </xf>
    <xf numFmtId="0" fontId="42" fillId="0" borderId="11" xfId="60" applyFont="1" applyFill="1" applyBorder="1">
      <alignment vertical="center"/>
      <protection/>
    </xf>
    <xf numFmtId="0" fontId="42" fillId="0" borderId="12" xfId="60" applyFont="1" applyFill="1" applyBorder="1">
      <alignment vertical="center"/>
      <protection/>
    </xf>
    <xf numFmtId="3" fontId="42" fillId="0" borderId="11" xfId="60" applyNumberFormat="1" applyFont="1" applyFill="1" applyBorder="1">
      <alignment vertical="center"/>
      <protection/>
    </xf>
    <xf numFmtId="0" fontId="42" fillId="0" borderId="13" xfId="60" applyFont="1" applyFill="1" applyBorder="1">
      <alignment vertical="center"/>
      <protection/>
    </xf>
    <xf numFmtId="0" fontId="42" fillId="0" borderId="0" xfId="60" applyFont="1" applyFill="1" applyAlignment="1">
      <alignment/>
      <protection/>
    </xf>
    <xf numFmtId="38" fontId="42" fillId="0" borderId="14" xfId="48" applyFont="1" applyFill="1" applyBorder="1" applyAlignment="1">
      <alignment/>
    </xf>
    <xf numFmtId="38" fontId="42" fillId="0" borderId="0" xfId="48" applyFont="1" applyFill="1" applyBorder="1" applyAlignment="1">
      <alignment/>
    </xf>
    <xf numFmtId="38" fontId="42" fillId="0" borderId="15" xfId="48" applyFont="1" applyBorder="1" applyAlignment="1">
      <alignment/>
    </xf>
    <xf numFmtId="0" fontId="42" fillId="0" borderId="16" xfId="60" applyFont="1" applyFill="1" applyBorder="1" applyAlignment="1">
      <alignment horizontal="distributed"/>
      <protection/>
    </xf>
    <xf numFmtId="38" fontId="43" fillId="0" borderId="0" xfId="48" applyFont="1" applyFill="1" applyBorder="1" applyAlignment="1">
      <alignment/>
    </xf>
    <xf numFmtId="0" fontId="44" fillId="0" borderId="0" xfId="60" applyFont="1" applyFill="1" applyAlignment="1">
      <alignment/>
      <protection/>
    </xf>
    <xf numFmtId="38" fontId="44" fillId="0" borderId="14" xfId="48" applyFont="1" applyBorder="1" applyAlignment="1">
      <alignment/>
    </xf>
    <xf numFmtId="38" fontId="44" fillId="0" borderId="0" xfId="48" applyFont="1" applyBorder="1" applyAlignment="1">
      <alignment/>
    </xf>
    <xf numFmtId="38" fontId="44" fillId="0" borderId="15" xfId="48" applyFont="1" applyBorder="1" applyAlignment="1">
      <alignment/>
    </xf>
    <xf numFmtId="38" fontId="44" fillId="0" borderId="0" xfId="48" applyFont="1" applyFill="1" applyBorder="1" applyAlignment="1">
      <alignment/>
    </xf>
    <xf numFmtId="0" fontId="44" fillId="0" borderId="16" xfId="60" applyFont="1" applyFill="1" applyBorder="1" applyAlignment="1">
      <alignment horizontal="distributed"/>
      <protection/>
    </xf>
    <xf numFmtId="38" fontId="44" fillId="0" borderId="14" xfId="48" applyFont="1" applyFill="1" applyBorder="1" applyAlignment="1">
      <alignment/>
    </xf>
    <xf numFmtId="38" fontId="44" fillId="0" borderId="15" xfId="48" applyFont="1" applyFill="1" applyBorder="1" applyAlignment="1">
      <alignment/>
    </xf>
    <xf numFmtId="38" fontId="44" fillId="0" borderId="17" xfId="48" applyFont="1" applyBorder="1" applyAlignment="1">
      <alignment/>
    </xf>
    <xf numFmtId="38" fontId="44" fillId="0" borderId="18" xfId="48" applyFont="1" applyBorder="1" applyAlignment="1">
      <alignment/>
    </xf>
    <xf numFmtId="38" fontId="44" fillId="0" borderId="19" xfId="48" applyFont="1" applyBorder="1" applyAlignment="1">
      <alignment/>
    </xf>
    <xf numFmtId="38" fontId="44" fillId="0" borderId="18" xfId="48" applyFont="1" applyFill="1" applyBorder="1" applyAlignment="1">
      <alignment/>
    </xf>
    <xf numFmtId="0" fontId="42" fillId="0" borderId="0" xfId="60" applyFont="1" applyFill="1" applyAlignment="1">
      <alignment horizontal="center" vertical="center"/>
      <protection/>
    </xf>
    <xf numFmtId="0" fontId="42" fillId="0" borderId="20" xfId="60" applyFont="1" applyFill="1" applyBorder="1" applyAlignment="1">
      <alignment horizontal="center" vertical="center"/>
      <protection/>
    </xf>
    <xf numFmtId="0" fontId="42" fillId="0" borderId="21" xfId="60" applyFont="1" applyFill="1" applyBorder="1" applyAlignment="1">
      <alignment horizontal="center" vertical="center"/>
      <protection/>
    </xf>
    <xf numFmtId="0" fontId="42" fillId="0" borderId="13" xfId="60" applyFont="1" applyFill="1" applyBorder="1" applyAlignment="1">
      <alignment horizontal="center" vertical="center"/>
      <protection/>
    </xf>
    <xf numFmtId="0" fontId="42" fillId="0" borderId="10" xfId="60" applyFont="1" applyFill="1" applyBorder="1" applyAlignment="1">
      <alignment horizontal="center" vertical="center" wrapText="1"/>
      <protection/>
    </xf>
    <xf numFmtId="0" fontId="42" fillId="0" borderId="11" xfId="60" applyFont="1" applyFill="1" applyBorder="1" applyAlignment="1">
      <alignment horizontal="center" vertical="center" wrapText="1"/>
      <protection/>
    </xf>
    <xf numFmtId="0" fontId="42" fillId="0" borderId="12" xfId="60" applyFont="1" applyFill="1" applyBorder="1" applyAlignment="1">
      <alignment horizontal="center" vertical="center" wrapText="1"/>
      <protection/>
    </xf>
    <xf numFmtId="0" fontId="42" fillId="0" borderId="20" xfId="60" applyFont="1" applyFill="1" applyBorder="1" applyAlignment="1">
      <alignment horizontal="center" vertical="center"/>
      <protection/>
    </xf>
    <xf numFmtId="0" fontId="42" fillId="0" borderId="21" xfId="60" applyFont="1" applyFill="1" applyBorder="1" applyAlignment="1">
      <alignment horizontal="center" vertical="center"/>
      <protection/>
    </xf>
    <xf numFmtId="0" fontId="42" fillId="0" borderId="16" xfId="60" applyFont="1" applyFill="1" applyBorder="1" applyAlignment="1">
      <alignment horizontal="center" vertical="center"/>
      <protection/>
    </xf>
    <xf numFmtId="0" fontId="42" fillId="0" borderId="17" xfId="60" applyFont="1" applyFill="1" applyBorder="1" applyAlignment="1">
      <alignment horizontal="center" vertical="center" wrapText="1"/>
      <protection/>
    </xf>
    <xf numFmtId="0" fontId="42" fillId="0" borderId="18" xfId="60" applyFont="1" applyFill="1" applyBorder="1" applyAlignment="1">
      <alignment horizontal="center" vertical="center" wrapText="1"/>
      <protection/>
    </xf>
    <xf numFmtId="0" fontId="42" fillId="0" borderId="19" xfId="60" applyFont="1" applyFill="1" applyBorder="1" applyAlignment="1">
      <alignment horizontal="center" vertical="center" wrapText="1"/>
      <protection/>
    </xf>
    <xf numFmtId="0" fontId="42" fillId="0" borderId="21" xfId="60" applyFont="1" applyFill="1" applyBorder="1" applyAlignment="1">
      <alignment horizontal="distributed" vertical="center"/>
      <protection/>
    </xf>
    <xf numFmtId="0" fontId="42" fillId="0" borderId="22" xfId="60" applyFont="1" applyFill="1" applyBorder="1" applyAlignment="1">
      <alignment horizontal="distributed" vertical="center"/>
      <protection/>
    </xf>
    <xf numFmtId="0" fontId="42" fillId="0" borderId="23" xfId="60" applyFont="1" applyFill="1" applyBorder="1" applyAlignment="1">
      <alignment horizontal="distributed" vertical="center"/>
      <protection/>
    </xf>
    <xf numFmtId="0" fontId="42" fillId="0" borderId="24" xfId="60" applyFont="1" applyFill="1" applyBorder="1">
      <alignment vertical="center"/>
      <protection/>
    </xf>
    <xf numFmtId="0" fontId="45" fillId="0" borderId="0" xfId="60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attukoukihonn_2010_18(統計表)" xfId="60"/>
    <cellStyle name="良い" xfId="61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Y29"/>
  <sheetViews>
    <sheetView showGridLines="0" tabSelected="1" zoomScaleSheetLayoutView="100" workbookViewId="0" topLeftCell="A1">
      <selection activeCell="J34" sqref="J34"/>
    </sheetView>
  </sheetViews>
  <sheetFormatPr defaultColWidth="9.140625" defaultRowHeight="15"/>
  <cols>
    <col min="1" max="1" width="9.140625" style="1" customWidth="1"/>
    <col min="2" max="4" width="7.57421875" style="1" customWidth="1"/>
    <col min="5" max="22" width="6.57421875" style="1" customWidth="1"/>
    <col min="23" max="25" width="7.57421875" style="1" customWidth="1"/>
    <col min="26" max="16384" width="9.00390625" style="1" customWidth="1"/>
  </cols>
  <sheetData>
    <row r="1" s="2" customFormat="1" ht="19.5" customHeight="1">
      <c r="A1" s="43" t="s">
        <v>35</v>
      </c>
    </row>
    <row r="2" s="2" customFormat="1" ht="19.5" customHeight="1"/>
    <row r="3" spans="1:25" s="2" customFormat="1" ht="19.5" customHeight="1">
      <c r="A3" s="42"/>
      <c r="B3" s="41" t="s">
        <v>34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/>
      <c r="W3" s="38" t="s">
        <v>33</v>
      </c>
      <c r="X3" s="37"/>
      <c r="Y3" s="36"/>
    </row>
    <row r="4" spans="1:25" s="26" customFormat="1" ht="19.5" customHeight="1">
      <c r="A4" s="35" t="s">
        <v>32</v>
      </c>
      <c r="B4" s="33" t="s">
        <v>25</v>
      </c>
      <c r="C4" s="33"/>
      <c r="D4" s="33"/>
      <c r="E4" s="33" t="s">
        <v>31</v>
      </c>
      <c r="F4" s="33"/>
      <c r="G4" s="33"/>
      <c r="H4" s="33" t="s">
        <v>30</v>
      </c>
      <c r="I4" s="33"/>
      <c r="J4" s="33"/>
      <c r="K4" s="33" t="s">
        <v>29</v>
      </c>
      <c r="L4" s="33"/>
      <c r="M4" s="33"/>
      <c r="N4" s="34" t="s">
        <v>28</v>
      </c>
      <c r="O4" s="33"/>
      <c r="P4" s="33"/>
      <c r="Q4" s="33" t="s">
        <v>27</v>
      </c>
      <c r="R4" s="33"/>
      <c r="S4" s="33"/>
      <c r="T4" s="33" t="s">
        <v>26</v>
      </c>
      <c r="U4" s="33"/>
      <c r="V4" s="33"/>
      <c r="W4" s="32"/>
      <c r="X4" s="31"/>
      <c r="Y4" s="30"/>
    </row>
    <row r="5" spans="1:25" s="26" customFormat="1" ht="19.5" customHeight="1">
      <c r="A5" s="29"/>
      <c r="B5" s="28" t="s">
        <v>25</v>
      </c>
      <c r="C5" s="27" t="s">
        <v>24</v>
      </c>
      <c r="D5" s="27" t="s">
        <v>23</v>
      </c>
      <c r="E5" s="27" t="s">
        <v>25</v>
      </c>
      <c r="F5" s="27" t="s">
        <v>24</v>
      </c>
      <c r="G5" s="27" t="s">
        <v>23</v>
      </c>
      <c r="H5" s="27" t="s">
        <v>25</v>
      </c>
      <c r="I5" s="27" t="s">
        <v>24</v>
      </c>
      <c r="J5" s="27" t="s">
        <v>23</v>
      </c>
      <c r="K5" s="27" t="s">
        <v>25</v>
      </c>
      <c r="L5" s="27" t="s">
        <v>24</v>
      </c>
      <c r="M5" s="27" t="s">
        <v>23</v>
      </c>
      <c r="N5" s="28" t="s">
        <v>25</v>
      </c>
      <c r="O5" s="27" t="s">
        <v>24</v>
      </c>
      <c r="P5" s="27" t="s">
        <v>23</v>
      </c>
      <c r="Q5" s="27" t="s">
        <v>25</v>
      </c>
      <c r="R5" s="27" t="s">
        <v>24</v>
      </c>
      <c r="S5" s="27" t="s">
        <v>23</v>
      </c>
      <c r="T5" s="27" t="s">
        <v>25</v>
      </c>
      <c r="U5" s="27" t="s">
        <v>24</v>
      </c>
      <c r="V5" s="27" t="s">
        <v>23</v>
      </c>
      <c r="W5" s="27" t="s">
        <v>25</v>
      </c>
      <c r="X5" s="27" t="s">
        <v>24</v>
      </c>
      <c r="Y5" s="27" t="s">
        <v>23</v>
      </c>
    </row>
    <row r="6" spans="1:25" s="14" customFormat="1" ht="30" customHeight="1">
      <c r="A6" s="19" t="s">
        <v>22</v>
      </c>
      <c r="B6" s="25">
        <f>SUM(B9:B28)</f>
        <v>48513</v>
      </c>
      <c r="C6" s="25">
        <f>SUM(C9:C28)</f>
        <v>24822</v>
      </c>
      <c r="D6" s="25">
        <f>SUM(D9:D28)</f>
        <v>23691</v>
      </c>
      <c r="E6" s="25">
        <f>SUM(E9:E28)</f>
        <v>7838</v>
      </c>
      <c r="F6" s="25">
        <f>SUM(F9:F28)</f>
        <v>4116</v>
      </c>
      <c r="G6" s="25">
        <f>SUM(G9:G28)</f>
        <v>3722</v>
      </c>
      <c r="H6" s="25">
        <f>SUM(H9:H28)</f>
        <v>7692</v>
      </c>
      <c r="I6" s="25">
        <f>SUM(I9:I28)</f>
        <v>3894</v>
      </c>
      <c r="J6" s="25">
        <f>SUM(J9:J28)</f>
        <v>3798</v>
      </c>
      <c r="K6" s="25">
        <f>SUM(K9:K28)</f>
        <v>7940</v>
      </c>
      <c r="L6" s="25">
        <f>SUM(L9:L28)</f>
        <v>4044</v>
      </c>
      <c r="M6" s="25">
        <f>SUM(M9:M28)</f>
        <v>3896</v>
      </c>
      <c r="N6" s="25">
        <f>SUM(N9:N28)</f>
        <v>8039</v>
      </c>
      <c r="O6" s="25">
        <f>SUM(O9:O28)</f>
        <v>4104</v>
      </c>
      <c r="P6" s="25">
        <f>SUM(P9:P28)</f>
        <v>3935</v>
      </c>
      <c r="Q6" s="25">
        <f>SUM(Q9:Q28)</f>
        <v>8323</v>
      </c>
      <c r="R6" s="25">
        <f>SUM(R9:R28)</f>
        <v>4246</v>
      </c>
      <c r="S6" s="25">
        <f>SUM(S9:S28)</f>
        <v>4077</v>
      </c>
      <c r="T6" s="25">
        <f>SUM(T9:T28)</f>
        <v>8681</v>
      </c>
      <c r="U6" s="25">
        <f>SUM(U9:U28)</f>
        <v>4418</v>
      </c>
      <c r="V6" s="25">
        <f>SUM(V9:V28)</f>
        <v>4263</v>
      </c>
      <c r="W6" s="24">
        <f>SUM(W9:W28)</f>
        <v>3334</v>
      </c>
      <c r="X6" s="23">
        <f>SUM(X9:X28)</f>
        <v>1221</v>
      </c>
      <c r="Y6" s="22">
        <f>SUM(Y9:Y28)</f>
        <v>2113</v>
      </c>
    </row>
    <row r="7" spans="1:25" s="14" customFormat="1" ht="22.5" customHeight="1">
      <c r="A7" s="19" t="s">
        <v>21</v>
      </c>
      <c r="B7" s="18">
        <v>673</v>
      </c>
      <c r="C7" s="18">
        <v>338</v>
      </c>
      <c r="D7" s="18">
        <v>335</v>
      </c>
      <c r="E7" s="18">
        <v>105</v>
      </c>
      <c r="F7" s="18">
        <v>52</v>
      </c>
      <c r="G7" s="18">
        <v>53</v>
      </c>
      <c r="H7" s="18">
        <v>105</v>
      </c>
      <c r="I7" s="18">
        <v>52</v>
      </c>
      <c r="J7" s="18">
        <v>53</v>
      </c>
      <c r="K7" s="18">
        <v>118</v>
      </c>
      <c r="L7" s="18">
        <v>60</v>
      </c>
      <c r="M7" s="18">
        <v>58</v>
      </c>
      <c r="N7" s="18">
        <v>117</v>
      </c>
      <c r="O7" s="18">
        <v>58</v>
      </c>
      <c r="P7" s="18">
        <v>59</v>
      </c>
      <c r="Q7" s="18">
        <v>115</v>
      </c>
      <c r="R7" s="18">
        <v>57</v>
      </c>
      <c r="S7" s="18">
        <v>58</v>
      </c>
      <c r="T7" s="18">
        <v>113</v>
      </c>
      <c r="U7" s="18">
        <v>59</v>
      </c>
      <c r="V7" s="18">
        <v>54</v>
      </c>
      <c r="W7" s="21">
        <v>25</v>
      </c>
      <c r="X7" s="18">
        <v>18</v>
      </c>
      <c r="Y7" s="20">
        <v>7</v>
      </c>
    </row>
    <row r="8" spans="1:25" s="14" customFormat="1" ht="22.5" customHeight="1">
      <c r="A8" s="19" t="s">
        <v>20</v>
      </c>
      <c r="B8" s="18">
        <f>B6-B7</f>
        <v>47840</v>
      </c>
      <c r="C8" s="18">
        <f>C6-C7</f>
        <v>24484</v>
      </c>
      <c r="D8" s="18">
        <f>D6-D7</f>
        <v>23356</v>
      </c>
      <c r="E8" s="18">
        <f>E6-E7</f>
        <v>7733</v>
      </c>
      <c r="F8" s="18">
        <f>F6-F7</f>
        <v>4064</v>
      </c>
      <c r="G8" s="18">
        <f>G6-G7</f>
        <v>3669</v>
      </c>
      <c r="H8" s="18">
        <f>H6-H7</f>
        <v>7587</v>
      </c>
      <c r="I8" s="18">
        <f>I6-I7</f>
        <v>3842</v>
      </c>
      <c r="J8" s="18">
        <f>J6-J7</f>
        <v>3745</v>
      </c>
      <c r="K8" s="18">
        <f>K6-K7</f>
        <v>7822</v>
      </c>
      <c r="L8" s="18">
        <f>L6-L7</f>
        <v>3984</v>
      </c>
      <c r="M8" s="18">
        <f>M6-M7</f>
        <v>3838</v>
      </c>
      <c r="N8" s="18">
        <f>N6-N7</f>
        <v>7922</v>
      </c>
      <c r="O8" s="18">
        <f>O6-O7</f>
        <v>4046</v>
      </c>
      <c r="P8" s="18">
        <f>P6-P7</f>
        <v>3876</v>
      </c>
      <c r="Q8" s="18">
        <f>Q6-Q7</f>
        <v>8208</v>
      </c>
      <c r="R8" s="18">
        <f>R6-R7</f>
        <v>4189</v>
      </c>
      <c r="S8" s="18">
        <f>S6-S7</f>
        <v>4019</v>
      </c>
      <c r="T8" s="18">
        <f>T6-T7</f>
        <v>8568</v>
      </c>
      <c r="U8" s="18">
        <f>U6-U7</f>
        <v>4359</v>
      </c>
      <c r="V8" s="18">
        <f>V6-V7</f>
        <v>4209</v>
      </c>
      <c r="W8" s="17">
        <f>W6-W7</f>
        <v>3309</v>
      </c>
      <c r="X8" s="16">
        <f>X6-X7</f>
        <v>1203</v>
      </c>
      <c r="Y8" s="15">
        <f>Y6-Y7</f>
        <v>2106</v>
      </c>
    </row>
    <row r="9" spans="1:25" s="8" customFormat="1" ht="33" customHeight="1">
      <c r="A9" s="12" t="s">
        <v>19</v>
      </c>
      <c r="B9" s="10">
        <f>SUM(C9:D9)</f>
        <v>13239</v>
      </c>
      <c r="C9" s="10">
        <f>SUM(F9,I9,L9,O9,R9,U9)</f>
        <v>6709</v>
      </c>
      <c r="D9" s="10">
        <f>SUM(G9,J9,M9,P9,S9,V9)</f>
        <v>6530</v>
      </c>
      <c r="E9" s="10">
        <f>SUM(F9:G9)</f>
        <v>2116</v>
      </c>
      <c r="F9" s="10">
        <v>1113</v>
      </c>
      <c r="G9" s="10">
        <v>1003</v>
      </c>
      <c r="H9" s="10">
        <f>SUM(I9:J9)</f>
        <v>2149</v>
      </c>
      <c r="I9" s="10">
        <v>1058</v>
      </c>
      <c r="J9" s="10">
        <v>1091</v>
      </c>
      <c r="K9" s="10">
        <f>SUM(L9:M9)</f>
        <v>2167</v>
      </c>
      <c r="L9" s="10">
        <v>1110</v>
      </c>
      <c r="M9" s="10">
        <v>1057</v>
      </c>
      <c r="N9" s="10">
        <f>SUM(O9:P9)</f>
        <v>2166</v>
      </c>
      <c r="O9" s="10">
        <v>1097</v>
      </c>
      <c r="P9" s="10">
        <v>1069</v>
      </c>
      <c r="Q9" s="10">
        <f>SUM(R9:S9)</f>
        <v>2320</v>
      </c>
      <c r="R9" s="10">
        <v>1152</v>
      </c>
      <c r="S9" s="10">
        <v>1168</v>
      </c>
      <c r="T9" s="10">
        <f>SUM(U9:V9)</f>
        <v>2321</v>
      </c>
      <c r="U9" s="10">
        <v>1179</v>
      </c>
      <c r="V9" s="10">
        <v>1142</v>
      </c>
      <c r="W9" s="11">
        <f>SUM(X9:Y9)</f>
        <v>856</v>
      </c>
      <c r="X9" s="10">
        <v>300</v>
      </c>
      <c r="Y9" s="9">
        <v>556</v>
      </c>
    </row>
    <row r="10" spans="1:25" s="8" customFormat="1" ht="22.5" customHeight="1">
      <c r="A10" s="12" t="s">
        <v>18</v>
      </c>
      <c r="B10" s="10">
        <f>SUM(C10:D10)</f>
        <v>7343</v>
      </c>
      <c r="C10" s="10">
        <f>SUM(F10,I10,L10,O10,R10,U10)</f>
        <v>3801</v>
      </c>
      <c r="D10" s="10">
        <f>SUM(G10,J10,M10,P10,S10,V10)</f>
        <v>3542</v>
      </c>
      <c r="E10" s="10">
        <f>SUM(F10:G10)</f>
        <v>1194</v>
      </c>
      <c r="F10" s="10">
        <v>640</v>
      </c>
      <c r="G10" s="10">
        <v>554</v>
      </c>
      <c r="H10" s="10">
        <f>SUM(I10:J10)</f>
        <v>1151</v>
      </c>
      <c r="I10" s="10">
        <v>585</v>
      </c>
      <c r="J10" s="10">
        <v>566</v>
      </c>
      <c r="K10" s="10">
        <f>SUM(L10:M10)</f>
        <v>1238</v>
      </c>
      <c r="L10" s="10">
        <v>645</v>
      </c>
      <c r="M10" s="10">
        <v>593</v>
      </c>
      <c r="N10" s="10">
        <f>SUM(O10:P10)</f>
        <v>1210</v>
      </c>
      <c r="O10" s="10">
        <v>615</v>
      </c>
      <c r="P10" s="10">
        <v>595</v>
      </c>
      <c r="Q10" s="10">
        <f>SUM(R10:S10)</f>
        <v>1229</v>
      </c>
      <c r="R10" s="10">
        <v>628</v>
      </c>
      <c r="S10" s="10">
        <v>601</v>
      </c>
      <c r="T10" s="10">
        <f>SUM(U10:V10)</f>
        <v>1321</v>
      </c>
      <c r="U10" s="10">
        <v>688</v>
      </c>
      <c r="V10" s="10">
        <v>633</v>
      </c>
      <c r="W10" s="11">
        <f>SUM(X10:Y10)</f>
        <v>550</v>
      </c>
      <c r="X10" s="10">
        <v>216</v>
      </c>
      <c r="Y10" s="9">
        <v>334</v>
      </c>
    </row>
    <row r="11" spans="1:25" s="8" customFormat="1" ht="22.5" customHeight="1">
      <c r="A11" s="12" t="s">
        <v>17</v>
      </c>
      <c r="B11" s="10">
        <f>SUM(C11:D11)</f>
        <v>4877</v>
      </c>
      <c r="C11" s="10">
        <f>SUM(F11,I11,L11,O11,R11,U11)</f>
        <v>2461</v>
      </c>
      <c r="D11" s="10">
        <f>SUM(G11,J11,M11,P11,S11,V11)</f>
        <v>2416</v>
      </c>
      <c r="E11" s="10">
        <f>SUM(F11:G11)</f>
        <v>797</v>
      </c>
      <c r="F11" s="10">
        <v>415</v>
      </c>
      <c r="G11" s="10">
        <v>382</v>
      </c>
      <c r="H11" s="10">
        <f>SUM(I11:J11)</f>
        <v>798</v>
      </c>
      <c r="I11" s="10">
        <v>382</v>
      </c>
      <c r="J11" s="10">
        <v>416</v>
      </c>
      <c r="K11" s="10">
        <f>SUM(L11:M11)</f>
        <v>808</v>
      </c>
      <c r="L11" s="10">
        <v>402</v>
      </c>
      <c r="M11" s="10">
        <v>406</v>
      </c>
      <c r="N11" s="10">
        <f>SUM(O11:P11)</f>
        <v>829</v>
      </c>
      <c r="O11" s="10">
        <v>433</v>
      </c>
      <c r="P11" s="10">
        <v>396</v>
      </c>
      <c r="Q11" s="10">
        <f>SUM(R11:S11)</f>
        <v>804</v>
      </c>
      <c r="R11" s="10">
        <v>396</v>
      </c>
      <c r="S11" s="10">
        <v>408</v>
      </c>
      <c r="T11" s="10">
        <f>SUM(U11:V11)</f>
        <v>841</v>
      </c>
      <c r="U11" s="10">
        <v>433</v>
      </c>
      <c r="V11" s="10">
        <v>408</v>
      </c>
      <c r="W11" s="11">
        <f>SUM(X11:Y11)</f>
        <v>260</v>
      </c>
      <c r="X11" s="10">
        <v>81</v>
      </c>
      <c r="Y11" s="9">
        <v>179</v>
      </c>
    </row>
    <row r="12" spans="1:25" s="8" customFormat="1" ht="22.5" customHeight="1">
      <c r="A12" s="12" t="s">
        <v>16</v>
      </c>
      <c r="B12" s="10">
        <f>SUM(C12:D12)</f>
        <v>1039</v>
      </c>
      <c r="C12" s="10">
        <f>SUM(F12,I12,L12,O12,R12,U12)</f>
        <v>531</v>
      </c>
      <c r="D12" s="10">
        <f>SUM(G12,J12,M12,P12,S12,V12)</f>
        <v>508</v>
      </c>
      <c r="E12" s="10">
        <f>SUM(F12:G12)</f>
        <v>161</v>
      </c>
      <c r="F12" s="10">
        <v>73</v>
      </c>
      <c r="G12" s="10">
        <v>88</v>
      </c>
      <c r="H12" s="10">
        <f>SUM(I12:J12)</f>
        <v>151</v>
      </c>
      <c r="I12" s="10">
        <v>76</v>
      </c>
      <c r="J12" s="10">
        <v>75</v>
      </c>
      <c r="K12" s="10">
        <f>SUM(L12:M12)</f>
        <v>164</v>
      </c>
      <c r="L12" s="10">
        <v>77</v>
      </c>
      <c r="M12" s="10">
        <v>87</v>
      </c>
      <c r="N12" s="10">
        <f>SUM(O12:P12)</f>
        <v>181</v>
      </c>
      <c r="O12" s="10">
        <v>101</v>
      </c>
      <c r="P12" s="10">
        <v>80</v>
      </c>
      <c r="Q12" s="10">
        <f>SUM(R12:S12)</f>
        <v>195</v>
      </c>
      <c r="R12" s="10">
        <v>104</v>
      </c>
      <c r="S12" s="10">
        <v>91</v>
      </c>
      <c r="T12" s="10">
        <f>SUM(U12:V12)</f>
        <v>187</v>
      </c>
      <c r="U12" s="10">
        <v>100</v>
      </c>
      <c r="V12" s="10">
        <v>87</v>
      </c>
      <c r="W12" s="11">
        <f>SUM(X12:Y12)</f>
        <v>70</v>
      </c>
      <c r="X12" s="10">
        <v>29</v>
      </c>
      <c r="Y12" s="9">
        <v>41</v>
      </c>
    </row>
    <row r="13" spans="1:25" s="8" customFormat="1" ht="22.5" customHeight="1">
      <c r="A13" s="12" t="s">
        <v>15</v>
      </c>
      <c r="B13" s="10">
        <f>SUM(C13:D13)</f>
        <v>3287</v>
      </c>
      <c r="C13" s="10">
        <f>SUM(F13,I13,L13,O13,R13,U13)</f>
        <v>1664</v>
      </c>
      <c r="D13" s="10">
        <f>SUM(G13,J13,M13,P13,S13,V13)</f>
        <v>1623</v>
      </c>
      <c r="E13" s="10">
        <f>SUM(F13:G13)</f>
        <v>527</v>
      </c>
      <c r="F13" s="10">
        <v>250</v>
      </c>
      <c r="G13" s="10">
        <v>277</v>
      </c>
      <c r="H13" s="10">
        <f>SUM(I13:J13)</f>
        <v>485</v>
      </c>
      <c r="I13" s="10">
        <v>243</v>
      </c>
      <c r="J13" s="10">
        <v>242</v>
      </c>
      <c r="K13" s="10">
        <f>SUM(L13:M13)</f>
        <v>565</v>
      </c>
      <c r="L13" s="10">
        <v>294</v>
      </c>
      <c r="M13" s="10">
        <v>271</v>
      </c>
      <c r="N13" s="10">
        <f>SUM(O13:P13)</f>
        <v>541</v>
      </c>
      <c r="O13" s="10">
        <v>287</v>
      </c>
      <c r="P13" s="10">
        <v>254</v>
      </c>
      <c r="Q13" s="10">
        <f>SUM(R13:S13)</f>
        <v>567</v>
      </c>
      <c r="R13" s="10">
        <v>295</v>
      </c>
      <c r="S13" s="10">
        <v>272</v>
      </c>
      <c r="T13" s="10">
        <f>SUM(U13:V13)</f>
        <v>602</v>
      </c>
      <c r="U13" s="10">
        <v>295</v>
      </c>
      <c r="V13" s="10">
        <v>307</v>
      </c>
      <c r="W13" s="11">
        <f>SUM(X13:Y13)</f>
        <v>253</v>
      </c>
      <c r="X13" s="10">
        <v>108</v>
      </c>
      <c r="Y13" s="9">
        <v>145</v>
      </c>
    </row>
    <row r="14" spans="1:25" s="8" customFormat="1" ht="22.5" customHeight="1">
      <c r="A14" s="12" t="s">
        <v>14</v>
      </c>
      <c r="B14" s="10">
        <f>SUM(C14:D14)</f>
        <v>2885</v>
      </c>
      <c r="C14" s="10">
        <f>SUM(F14,I14,L14,O14,R14,U14)</f>
        <v>1487</v>
      </c>
      <c r="D14" s="10">
        <f>SUM(G14,J14,M14,P14,S14,V14)</f>
        <v>1398</v>
      </c>
      <c r="E14" s="10">
        <f>SUM(F14:G14)</f>
        <v>480</v>
      </c>
      <c r="F14" s="10">
        <v>269</v>
      </c>
      <c r="G14" s="10">
        <v>211</v>
      </c>
      <c r="H14" s="10">
        <f>SUM(I14:J14)</f>
        <v>453</v>
      </c>
      <c r="I14" s="10">
        <v>238</v>
      </c>
      <c r="J14" s="10">
        <v>215</v>
      </c>
      <c r="K14" s="10">
        <f>SUM(L14:M14)</f>
        <v>453</v>
      </c>
      <c r="L14" s="10">
        <v>218</v>
      </c>
      <c r="M14" s="10">
        <v>235</v>
      </c>
      <c r="N14" s="10">
        <f>SUM(O14:P14)</f>
        <v>493</v>
      </c>
      <c r="O14" s="10">
        <v>231</v>
      </c>
      <c r="P14" s="10">
        <v>262</v>
      </c>
      <c r="Q14" s="10">
        <f>SUM(R14:S14)</f>
        <v>488</v>
      </c>
      <c r="R14" s="10">
        <v>253</v>
      </c>
      <c r="S14" s="10">
        <v>235</v>
      </c>
      <c r="T14" s="10">
        <f>SUM(U14:V14)</f>
        <v>518</v>
      </c>
      <c r="U14" s="10">
        <v>278</v>
      </c>
      <c r="V14" s="10">
        <v>240</v>
      </c>
      <c r="W14" s="11">
        <f>SUM(X14:Y14)</f>
        <v>219</v>
      </c>
      <c r="X14" s="10">
        <v>78</v>
      </c>
      <c r="Y14" s="9">
        <v>141</v>
      </c>
    </row>
    <row r="15" spans="1:25" s="8" customFormat="1" ht="22.5" customHeight="1">
      <c r="A15" s="12" t="s">
        <v>13</v>
      </c>
      <c r="B15" s="13">
        <f>SUM(C15:D15)</f>
        <v>1750</v>
      </c>
      <c r="C15" s="10">
        <f>SUM(F15,I15,L15,O15,R15,U15)</f>
        <v>922</v>
      </c>
      <c r="D15" s="10">
        <f>SUM(G15,J15,M15,P15,S15,V15)</f>
        <v>828</v>
      </c>
      <c r="E15" s="10">
        <f>SUM(F15:G15)</f>
        <v>272</v>
      </c>
      <c r="F15" s="10">
        <v>149</v>
      </c>
      <c r="G15" s="10">
        <v>123</v>
      </c>
      <c r="H15" s="10">
        <f>SUM(I15:J15)</f>
        <v>293</v>
      </c>
      <c r="I15" s="10">
        <v>163</v>
      </c>
      <c r="J15" s="10">
        <v>130</v>
      </c>
      <c r="K15" s="10">
        <f>SUM(L15:M15)</f>
        <v>266</v>
      </c>
      <c r="L15" s="10">
        <v>131</v>
      </c>
      <c r="M15" s="10">
        <v>135</v>
      </c>
      <c r="N15" s="10">
        <f>SUM(O15:P15)</f>
        <v>269</v>
      </c>
      <c r="O15" s="10">
        <v>144</v>
      </c>
      <c r="P15" s="10">
        <v>125</v>
      </c>
      <c r="Q15" s="10">
        <f>SUM(R15:S15)</f>
        <v>319</v>
      </c>
      <c r="R15" s="10">
        <v>169</v>
      </c>
      <c r="S15" s="10">
        <v>150</v>
      </c>
      <c r="T15" s="10">
        <f>SUM(U15:V15)</f>
        <v>331</v>
      </c>
      <c r="U15" s="10">
        <v>166</v>
      </c>
      <c r="V15" s="10">
        <v>165</v>
      </c>
      <c r="W15" s="11">
        <f>SUM(X15:Y15)</f>
        <v>127</v>
      </c>
      <c r="X15" s="10">
        <v>48</v>
      </c>
      <c r="Y15" s="9">
        <v>79</v>
      </c>
    </row>
    <row r="16" spans="1:25" s="8" customFormat="1" ht="22.5" customHeight="1">
      <c r="A16" s="12" t="s">
        <v>12</v>
      </c>
      <c r="B16" s="10">
        <f>SUM(C16:D16)</f>
        <v>2753</v>
      </c>
      <c r="C16" s="10">
        <f>SUM(F16,I16,L16,O16,R16,U16)</f>
        <v>1375</v>
      </c>
      <c r="D16" s="10">
        <f>SUM(G16,J16,M16,P16,S16,V16)</f>
        <v>1378</v>
      </c>
      <c r="E16" s="10">
        <f>SUM(F16:G16)</f>
        <v>432</v>
      </c>
      <c r="F16" s="10">
        <v>203</v>
      </c>
      <c r="G16" s="10">
        <v>229</v>
      </c>
      <c r="H16" s="10">
        <f>SUM(I16:J16)</f>
        <v>438</v>
      </c>
      <c r="I16" s="10">
        <v>203</v>
      </c>
      <c r="J16" s="10">
        <v>235</v>
      </c>
      <c r="K16" s="10">
        <f>SUM(L16:M16)</f>
        <v>460</v>
      </c>
      <c r="L16" s="10">
        <v>225</v>
      </c>
      <c r="M16" s="10">
        <v>235</v>
      </c>
      <c r="N16" s="10">
        <f>SUM(O16:P16)</f>
        <v>457</v>
      </c>
      <c r="O16" s="10">
        <v>233</v>
      </c>
      <c r="P16" s="10">
        <v>224</v>
      </c>
      <c r="Q16" s="10">
        <f>SUM(R16:S16)</f>
        <v>470</v>
      </c>
      <c r="R16" s="10">
        <v>249</v>
      </c>
      <c r="S16" s="10">
        <v>221</v>
      </c>
      <c r="T16" s="10">
        <f>SUM(U16:V16)</f>
        <v>496</v>
      </c>
      <c r="U16" s="10">
        <v>262</v>
      </c>
      <c r="V16" s="10">
        <v>234</v>
      </c>
      <c r="W16" s="11">
        <f>SUM(X16:Y16)</f>
        <v>180</v>
      </c>
      <c r="X16" s="10">
        <v>61</v>
      </c>
      <c r="Y16" s="9">
        <v>119</v>
      </c>
    </row>
    <row r="17" spans="1:25" s="8" customFormat="1" ht="22.5" customHeight="1">
      <c r="A17" s="12" t="s">
        <v>11</v>
      </c>
      <c r="B17" s="10">
        <f>SUM(C17:D17)</f>
        <v>1459</v>
      </c>
      <c r="C17" s="10">
        <f>SUM(F17,I17,L17,O17,R17,U17)</f>
        <v>763</v>
      </c>
      <c r="D17" s="10">
        <f>SUM(G17,J17,M17,P17,S17,V17)</f>
        <v>696</v>
      </c>
      <c r="E17" s="10">
        <f>SUM(F17:G17)</f>
        <v>235</v>
      </c>
      <c r="F17" s="10">
        <v>120</v>
      </c>
      <c r="G17" s="10">
        <v>115</v>
      </c>
      <c r="H17" s="10">
        <f>SUM(I17:J17)</f>
        <v>214</v>
      </c>
      <c r="I17" s="10">
        <v>119</v>
      </c>
      <c r="J17" s="10">
        <v>95</v>
      </c>
      <c r="K17" s="10">
        <f>SUM(L17:M17)</f>
        <v>227</v>
      </c>
      <c r="L17" s="10">
        <v>129</v>
      </c>
      <c r="M17" s="10">
        <v>98</v>
      </c>
      <c r="N17" s="10">
        <f>SUM(O17:P17)</f>
        <v>250</v>
      </c>
      <c r="O17" s="10">
        <v>131</v>
      </c>
      <c r="P17" s="10">
        <v>119</v>
      </c>
      <c r="Q17" s="10">
        <f>SUM(R17:S17)</f>
        <v>267</v>
      </c>
      <c r="R17" s="10">
        <v>145</v>
      </c>
      <c r="S17" s="10">
        <v>122</v>
      </c>
      <c r="T17" s="10">
        <f>SUM(U17:V17)</f>
        <v>266</v>
      </c>
      <c r="U17" s="10">
        <v>119</v>
      </c>
      <c r="V17" s="10">
        <v>147</v>
      </c>
      <c r="W17" s="11">
        <f>SUM(X17:Y17)</f>
        <v>129</v>
      </c>
      <c r="X17" s="10">
        <v>49</v>
      </c>
      <c r="Y17" s="9">
        <v>80</v>
      </c>
    </row>
    <row r="18" spans="1:25" s="8" customFormat="1" ht="22.5" customHeight="1">
      <c r="A18" s="12" t="s">
        <v>10</v>
      </c>
      <c r="B18" s="10">
        <f>SUM(C18:D18)</f>
        <v>1880</v>
      </c>
      <c r="C18" s="10">
        <f>SUM(F18,I18,L18,O18,R18,U18)</f>
        <v>991</v>
      </c>
      <c r="D18" s="10">
        <f>SUM(G18,J18,M18,P18,S18,V18)</f>
        <v>889</v>
      </c>
      <c r="E18" s="10">
        <f>SUM(F18:G18)</f>
        <v>335</v>
      </c>
      <c r="F18" s="10">
        <v>189</v>
      </c>
      <c r="G18" s="10">
        <v>146</v>
      </c>
      <c r="H18" s="10">
        <f>SUM(I18:J18)</f>
        <v>312</v>
      </c>
      <c r="I18" s="10">
        <v>160</v>
      </c>
      <c r="J18" s="10">
        <v>152</v>
      </c>
      <c r="K18" s="10">
        <f>SUM(L18:M18)</f>
        <v>297</v>
      </c>
      <c r="L18" s="10">
        <v>157</v>
      </c>
      <c r="M18" s="10">
        <v>140</v>
      </c>
      <c r="N18" s="10">
        <f>SUM(O18:P18)</f>
        <v>314</v>
      </c>
      <c r="O18" s="10">
        <v>155</v>
      </c>
      <c r="P18" s="10">
        <v>159</v>
      </c>
      <c r="Q18" s="10">
        <f>SUM(R18:S18)</f>
        <v>298</v>
      </c>
      <c r="R18" s="10">
        <v>164</v>
      </c>
      <c r="S18" s="10">
        <v>134</v>
      </c>
      <c r="T18" s="10">
        <f>SUM(U18:V18)</f>
        <v>324</v>
      </c>
      <c r="U18" s="10">
        <v>166</v>
      </c>
      <c r="V18" s="10">
        <v>158</v>
      </c>
      <c r="W18" s="11">
        <f>SUM(X18:Y18)</f>
        <v>139</v>
      </c>
      <c r="X18" s="10">
        <v>47</v>
      </c>
      <c r="Y18" s="9">
        <v>92</v>
      </c>
    </row>
    <row r="19" spans="1:25" s="8" customFormat="1" ht="33" customHeight="1">
      <c r="A19" s="12" t="s">
        <v>9</v>
      </c>
      <c r="B19" s="10">
        <f>SUM(C19:D19)</f>
        <v>1043</v>
      </c>
      <c r="C19" s="10">
        <f>SUM(F19,I19,L19,O19,R19,U19)</f>
        <v>546</v>
      </c>
      <c r="D19" s="10">
        <f>SUM(G19,J19,M19,P19,S19,V19)</f>
        <v>497</v>
      </c>
      <c r="E19" s="10">
        <f>SUM(F19:G19)</f>
        <v>168</v>
      </c>
      <c r="F19" s="10">
        <v>85</v>
      </c>
      <c r="G19" s="10">
        <v>83</v>
      </c>
      <c r="H19" s="10">
        <f>SUM(I19:J19)</f>
        <v>188</v>
      </c>
      <c r="I19" s="10">
        <v>114</v>
      </c>
      <c r="J19" s="10">
        <v>74</v>
      </c>
      <c r="K19" s="10">
        <f>SUM(L19:M19)</f>
        <v>166</v>
      </c>
      <c r="L19" s="10">
        <v>84</v>
      </c>
      <c r="M19" s="10">
        <v>82</v>
      </c>
      <c r="N19" s="10">
        <f>SUM(O19:P19)</f>
        <v>174</v>
      </c>
      <c r="O19" s="10">
        <v>95</v>
      </c>
      <c r="P19" s="10">
        <v>79</v>
      </c>
      <c r="Q19" s="10">
        <f>SUM(R19:S19)</f>
        <v>189</v>
      </c>
      <c r="R19" s="10">
        <v>94</v>
      </c>
      <c r="S19" s="10">
        <v>95</v>
      </c>
      <c r="T19" s="10">
        <f>SUM(U19:V19)</f>
        <v>158</v>
      </c>
      <c r="U19" s="10">
        <v>74</v>
      </c>
      <c r="V19" s="10">
        <v>84</v>
      </c>
      <c r="W19" s="11">
        <f>SUM(X19:Y19)</f>
        <v>63</v>
      </c>
      <c r="X19" s="10">
        <v>25</v>
      </c>
      <c r="Y19" s="9">
        <v>38</v>
      </c>
    </row>
    <row r="20" spans="1:25" s="8" customFormat="1" ht="33" customHeight="1">
      <c r="A20" s="12" t="s">
        <v>8</v>
      </c>
      <c r="B20" s="10">
        <f>SUM(C20:D20)</f>
        <v>892</v>
      </c>
      <c r="C20" s="10">
        <f>SUM(F20,I20,L20,O20,R20,U20)</f>
        <v>463</v>
      </c>
      <c r="D20" s="10">
        <f>SUM(G20,J20,M20,P20,S20,V20)</f>
        <v>429</v>
      </c>
      <c r="E20" s="10">
        <f>SUM(F20:G20)</f>
        <v>143</v>
      </c>
      <c r="F20" s="10">
        <v>75</v>
      </c>
      <c r="G20" s="10">
        <v>68</v>
      </c>
      <c r="H20" s="10">
        <f>SUM(I20:J20)</f>
        <v>133</v>
      </c>
      <c r="I20" s="10">
        <v>79</v>
      </c>
      <c r="J20" s="10">
        <v>54</v>
      </c>
      <c r="K20" s="10">
        <f>SUM(L20:M20)</f>
        <v>142</v>
      </c>
      <c r="L20" s="10">
        <v>74</v>
      </c>
      <c r="M20" s="10">
        <v>68</v>
      </c>
      <c r="N20" s="10">
        <f>SUM(O20:P20)</f>
        <v>144</v>
      </c>
      <c r="O20" s="10">
        <v>69</v>
      </c>
      <c r="P20" s="10">
        <v>75</v>
      </c>
      <c r="Q20" s="10">
        <f>SUM(R20:S20)</f>
        <v>154</v>
      </c>
      <c r="R20" s="10">
        <v>72</v>
      </c>
      <c r="S20" s="10">
        <v>82</v>
      </c>
      <c r="T20" s="10">
        <f>SUM(U20:V20)</f>
        <v>176</v>
      </c>
      <c r="U20" s="10">
        <v>94</v>
      </c>
      <c r="V20" s="10">
        <v>82</v>
      </c>
      <c r="W20" s="11">
        <f>SUM(X20:Y20)</f>
        <v>50</v>
      </c>
      <c r="X20" s="10">
        <v>18</v>
      </c>
      <c r="Y20" s="9">
        <v>32</v>
      </c>
    </row>
    <row r="21" spans="1:25" s="8" customFormat="1" ht="22.5" customHeight="1">
      <c r="A21" s="12" t="s">
        <v>7</v>
      </c>
      <c r="B21" s="10">
        <f>SUM(C21:D21)</f>
        <v>593</v>
      </c>
      <c r="C21" s="10">
        <f>SUM(F21,I21,L21,O21,R21,U21)</f>
        <v>296</v>
      </c>
      <c r="D21" s="10">
        <f>SUM(G21,J21,M21,P21,S21,V21)</f>
        <v>297</v>
      </c>
      <c r="E21" s="10">
        <f>SUM(F21:G21)</f>
        <v>90</v>
      </c>
      <c r="F21" s="10">
        <v>43</v>
      </c>
      <c r="G21" s="10">
        <v>47</v>
      </c>
      <c r="H21" s="10">
        <f>SUM(I21:J21)</f>
        <v>100</v>
      </c>
      <c r="I21" s="10">
        <v>47</v>
      </c>
      <c r="J21" s="10">
        <v>53</v>
      </c>
      <c r="K21" s="10">
        <f>SUM(L21:M21)</f>
        <v>100</v>
      </c>
      <c r="L21" s="10">
        <v>52</v>
      </c>
      <c r="M21" s="10">
        <v>48</v>
      </c>
      <c r="N21" s="10">
        <f>SUM(O21:P21)</f>
        <v>95</v>
      </c>
      <c r="O21" s="10">
        <v>39</v>
      </c>
      <c r="P21" s="10">
        <v>56</v>
      </c>
      <c r="Q21" s="10">
        <f>SUM(R21:S21)</f>
        <v>104</v>
      </c>
      <c r="R21" s="10">
        <v>59</v>
      </c>
      <c r="S21" s="10">
        <v>45</v>
      </c>
      <c r="T21" s="10">
        <f>SUM(U21:V21)</f>
        <v>104</v>
      </c>
      <c r="U21" s="10">
        <v>56</v>
      </c>
      <c r="V21" s="10">
        <v>48</v>
      </c>
      <c r="W21" s="11">
        <f>SUM(X21:Y21)</f>
        <v>31</v>
      </c>
      <c r="X21" s="10">
        <v>12</v>
      </c>
      <c r="Y21" s="9">
        <v>19</v>
      </c>
    </row>
    <row r="22" spans="1:25" s="8" customFormat="1" ht="22.5" customHeight="1">
      <c r="A22" s="12" t="s">
        <v>6</v>
      </c>
      <c r="B22" s="10">
        <f>SUM(C22:D22)</f>
        <v>1252</v>
      </c>
      <c r="C22" s="10">
        <f>SUM(F22,I22,L22,O22,R22,U22)</f>
        <v>650</v>
      </c>
      <c r="D22" s="10">
        <f>SUM(G22,J22,M22,P22,S22,V22)</f>
        <v>602</v>
      </c>
      <c r="E22" s="10">
        <f>SUM(F22:G22)</f>
        <v>197</v>
      </c>
      <c r="F22" s="10">
        <v>114</v>
      </c>
      <c r="G22" s="10">
        <v>83</v>
      </c>
      <c r="H22" s="10">
        <f>SUM(I22:J22)</f>
        <v>198</v>
      </c>
      <c r="I22" s="10">
        <v>102</v>
      </c>
      <c r="J22" s="10">
        <v>96</v>
      </c>
      <c r="K22" s="10">
        <f>SUM(L22:M22)</f>
        <v>207</v>
      </c>
      <c r="L22" s="10">
        <v>107</v>
      </c>
      <c r="M22" s="10">
        <v>100</v>
      </c>
      <c r="N22" s="10">
        <f>SUM(O22:P22)</f>
        <v>187</v>
      </c>
      <c r="O22" s="10">
        <v>92</v>
      </c>
      <c r="P22" s="10">
        <v>95</v>
      </c>
      <c r="Q22" s="10">
        <f>SUM(R22:S22)</f>
        <v>216</v>
      </c>
      <c r="R22" s="10">
        <v>112</v>
      </c>
      <c r="S22" s="10">
        <v>104</v>
      </c>
      <c r="T22" s="10">
        <f>SUM(U22:V22)</f>
        <v>247</v>
      </c>
      <c r="U22" s="10">
        <v>123</v>
      </c>
      <c r="V22" s="10">
        <v>124</v>
      </c>
      <c r="W22" s="11">
        <f>SUM(X22:Y22)</f>
        <v>80</v>
      </c>
      <c r="X22" s="10">
        <v>30</v>
      </c>
      <c r="Y22" s="9">
        <v>50</v>
      </c>
    </row>
    <row r="23" spans="1:25" s="8" customFormat="1" ht="33" customHeight="1">
      <c r="A23" s="12" t="s">
        <v>5</v>
      </c>
      <c r="B23" s="10">
        <f>SUM(C23:D23)</f>
        <v>382</v>
      </c>
      <c r="C23" s="10">
        <f>SUM(F23,I23,L23,O23,R23,U23)</f>
        <v>193</v>
      </c>
      <c r="D23" s="10">
        <f>SUM(G23,J23,M23,P23,S23,V23)</f>
        <v>189</v>
      </c>
      <c r="E23" s="10">
        <f>SUM(F23:G23)</f>
        <v>55</v>
      </c>
      <c r="F23" s="10">
        <v>31</v>
      </c>
      <c r="G23" s="10">
        <v>24</v>
      </c>
      <c r="H23" s="10">
        <f>SUM(I23:J23)</f>
        <v>66</v>
      </c>
      <c r="I23" s="10">
        <v>31</v>
      </c>
      <c r="J23" s="10">
        <v>35</v>
      </c>
      <c r="K23" s="10">
        <f>SUM(L23:M23)</f>
        <v>53</v>
      </c>
      <c r="L23" s="10">
        <v>24</v>
      </c>
      <c r="M23" s="10">
        <v>29</v>
      </c>
      <c r="N23" s="10">
        <f>SUM(O23:P23)</f>
        <v>76</v>
      </c>
      <c r="O23" s="10">
        <v>37</v>
      </c>
      <c r="P23" s="10">
        <v>39</v>
      </c>
      <c r="Q23" s="10">
        <f>SUM(R23:S23)</f>
        <v>64</v>
      </c>
      <c r="R23" s="10">
        <v>34</v>
      </c>
      <c r="S23" s="10">
        <v>30</v>
      </c>
      <c r="T23" s="10">
        <f>SUM(U23:V23)</f>
        <v>68</v>
      </c>
      <c r="U23" s="10">
        <v>36</v>
      </c>
      <c r="V23" s="10">
        <v>32</v>
      </c>
      <c r="W23" s="11">
        <f>SUM(X23:Y23)</f>
        <v>32</v>
      </c>
      <c r="X23" s="10">
        <v>16</v>
      </c>
      <c r="Y23" s="9">
        <v>16</v>
      </c>
    </row>
    <row r="24" spans="1:25" s="8" customFormat="1" ht="33" customHeight="1">
      <c r="A24" s="12" t="s">
        <v>4</v>
      </c>
      <c r="B24" s="10">
        <f>SUM(C24:D24)</f>
        <v>1203</v>
      </c>
      <c r="C24" s="10">
        <f>SUM(F24,I24,L24,O24,R24,U24)</f>
        <v>627</v>
      </c>
      <c r="D24" s="10">
        <f>SUM(G24,J24,M24,P24,S24,V24)</f>
        <v>576</v>
      </c>
      <c r="E24" s="10">
        <f>SUM(F24:G24)</f>
        <v>193</v>
      </c>
      <c r="F24" s="10">
        <v>98</v>
      </c>
      <c r="G24" s="10">
        <v>95</v>
      </c>
      <c r="H24" s="10">
        <f>SUM(I24:J24)</f>
        <v>168</v>
      </c>
      <c r="I24" s="10">
        <v>90</v>
      </c>
      <c r="J24" s="10">
        <v>78</v>
      </c>
      <c r="K24" s="10">
        <f>SUM(L24:M24)</f>
        <v>206</v>
      </c>
      <c r="L24" s="10">
        <v>105</v>
      </c>
      <c r="M24" s="10">
        <v>101</v>
      </c>
      <c r="N24" s="10">
        <f>SUM(O24:P24)</f>
        <v>199</v>
      </c>
      <c r="O24" s="10">
        <v>119</v>
      </c>
      <c r="P24" s="10">
        <v>80</v>
      </c>
      <c r="Q24" s="10">
        <f>SUM(R24:S24)</f>
        <v>208</v>
      </c>
      <c r="R24" s="10">
        <v>99</v>
      </c>
      <c r="S24" s="10">
        <v>109</v>
      </c>
      <c r="T24" s="10">
        <f>SUM(U24:V24)</f>
        <v>229</v>
      </c>
      <c r="U24" s="10">
        <v>116</v>
      </c>
      <c r="V24" s="10">
        <v>113</v>
      </c>
      <c r="W24" s="11">
        <f>SUM(X24:Y24)</f>
        <v>80</v>
      </c>
      <c r="X24" s="10">
        <v>29</v>
      </c>
      <c r="Y24" s="9">
        <v>51</v>
      </c>
    </row>
    <row r="25" spans="1:25" s="8" customFormat="1" ht="33" customHeight="1">
      <c r="A25" s="12" t="s">
        <v>3</v>
      </c>
      <c r="B25" s="10">
        <f>SUM(C25:D25)</f>
        <v>324</v>
      </c>
      <c r="C25" s="10">
        <f>SUM(F25,I25,L25,O25,R25,U25)</f>
        <v>168</v>
      </c>
      <c r="D25" s="10">
        <f>SUM(G25,J25,M25,P25,S25,V25)</f>
        <v>156</v>
      </c>
      <c r="E25" s="10">
        <f>SUM(F25:G25)</f>
        <v>45</v>
      </c>
      <c r="F25" s="10">
        <v>26</v>
      </c>
      <c r="G25" s="10">
        <v>19</v>
      </c>
      <c r="H25" s="10">
        <f>SUM(I25:J25)</f>
        <v>41</v>
      </c>
      <c r="I25" s="10">
        <v>22</v>
      </c>
      <c r="J25" s="10">
        <v>19</v>
      </c>
      <c r="K25" s="10">
        <f>SUM(L25:M25)</f>
        <v>61</v>
      </c>
      <c r="L25" s="10">
        <v>32</v>
      </c>
      <c r="M25" s="10">
        <v>29</v>
      </c>
      <c r="N25" s="10">
        <f>SUM(O25:P25)</f>
        <v>61</v>
      </c>
      <c r="O25" s="10">
        <v>29</v>
      </c>
      <c r="P25" s="10">
        <v>32</v>
      </c>
      <c r="Q25" s="10">
        <f>SUM(R25:S25)</f>
        <v>58</v>
      </c>
      <c r="R25" s="10">
        <v>33</v>
      </c>
      <c r="S25" s="10">
        <v>25</v>
      </c>
      <c r="T25" s="10">
        <f>SUM(U25:V25)</f>
        <v>58</v>
      </c>
      <c r="U25" s="10">
        <v>26</v>
      </c>
      <c r="V25" s="10">
        <v>32</v>
      </c>
      <c r="W25" s="11">
        <f>SUM(X25:Y25)</f>
        <v>26</v>
      </c>
      <c r="X25" s="10">
        <v>9</v>
      </c>
      <c r="Y25" s="9">
        <v>17</v>
      </c>
    </row>
    <row r="26" spans="1:25" s="8" customFormat="1" ht="22.5" customHeight="1">
      <c r="A26" s="12" t="s">
        <v>2</v>
      </c>
      <c r="B26" s="10">
        <f>SUM(C26:D26)</f>
        <v>510</v>
      </c>
      <c r="C26" s="10">
        <f>SUM(F26,I26,L26,O26,R26,U26)</f>
        <v>276</v>
      </c>
      <c r="D26" s="10">
        <f>SUM(G26,J26,M26,P26,S26,V26)</f>
        <v>234</v>
      </c>
      <c r="E26" s="10">
        <f>SUM(F26:G26)</f>
        <v>95</v>
      </c>
      <c r="F26" s="10">
        <v>56</v>
      </c>
      <c r="G26" s="10">
        <v>39</v>
      </c>
      <c r="H26" s="10">
        <f>SUM(I26:J26)</f>
        <v>89</v>
      </c>
      <c r="I26" s="10">
        <v>49</v>
      </c>
      <c r="J26" s="10">
        <v>40</v>
      </c>
      <c r="K26" s="10">
        <f>SUM(L26:M26)</f>
        <v>71</v>
      </c>
      <c r="L26" s="10">
        <v>38</v>
      </c>
      <c r="M26" s="10">
        <v>33</v>
      </c>
      <c r="N26" s="10">
        <f>SUM(O26:P26)</f>
        <v>92</v>
      </c>
      <c r="O26" s="10">
        <v>47</v>
      </c>
      <c r="P26" s="10">
        <v>45</v>
      </c>
      <c r="Q26" s="10">
        <f>SUM(R26:S26)</f>
        <v>68</v>
      </c>
      <c r="R26" s="10">
        <v>41</v>
      </c>
      <c r="S26" s="10">
        <v>27</v>
      </c>
      <c r="T26" s="10">
        <f>SUM(U26:V26)</f>
        <v>95</v>
      </c>
      <c r="U26" s="10">
        <v>45</v>
      </c>
      <c r="V26" s="10">
        <v>50</v>
      </c>
      <c r="W26" s="11">
        <f>SUM(X26:Y26)</f>
        <v>33</v>
      </c>
      <c r="X26" s="10">
        <v>11</v>
      </c>
      <c r="Y26" s="9">
        <v>22</v>
      </c>
    </row>
    <row r="27" spans="1:25" s="8" customFormat="1" ht="22.5" customHeight="1">
      <c r="A27" s="12" t="s">
        <v>1</v>
      </c>
      <c r="B27" s="10">
        <f>SUM(C27:D27)</f>
        <v>1281</v>
      </c>
      <c r="C27" s="10">
        <f>SUM(F27,I27,L27,O27,R27,U27)</f>
        <v>653</v>
      </c>
      <c r="D27" s="10">
        <f>SUM(G27,J27,M27,P27,S27,V27)</f>
        <v>628</v>
      </c>
      <c r="E27" s="10">
        <f>SUM(F27:G27)</f>
        <v>217</v>
      </c>
      <c r="F27" s="10">
        <v>119</v>
      </c>
      <c r="G27" s="10">
        <v>98</v>
      </c>
      <c r="H27" s="10">
        <f>SUM(I27:J27)</f>
        <v>194</v>
      </c>
      <c r="I27" s="10">
        <v>99</v>
      </c>
      <c r="J27" s="10">
        <v>95</v>
      </c>
      <c r="K27" s="10">
        <f>SUM(L27:M27)</f>
        <v>195</v>
      </c>
      <c r="L27" s="10">
        <v>106</v>
      </c>
      <c r="M27" s="10">
        <v>89</v>
      </c>
      <c r="N27" s="10">
        <f>SUM(O27:P27)</f>
        <v>222</v>
      </c>
      <c r="O27" s="10">
        <v>112</v>
      </c>
      <c r="P27" s="10">
        <v>110</v>
      </c>
      <c r="Q27" s="10">
        <f>SUM(R27:S27)</f>
        <v>222</v>
      </c>
      <c r="R27" s="10">
        <v>104</v>
      </c>
      <c r="S27" s="10">
        <v>118</v>
      </c>
      <c r="T27" s="10">
        <f>SUM(U27:V27)</f>
        <v>231</v>
      </c>
      <c r="U27" s="10">
        <v>113</v>
      </c>
      <c r="V27" s="10">
        <v>118</v>
      </c>
      <c r="W27" s="11">
        <f>SUM(X27:Y27)</f>
        <v>116</v>
      </c>
      <c r="X27" s="10">
        <v>40</v>
      </c>
      <c r="Y27" s="9">
        <v>76</v>
      </c>
    </row>
    <row r="28" spans="1:25" s="8" customFormat="1" ht="33" customHeight="1">
      <c r="A28" s="12" t="s">
        <v>0</v>
      </c>
      <c r="B28" s="10">
        <f>SUM(C28:D28)</f>
        <v>521</v>
      </c>
      <c r="C28" s="10">
        <f>SUM(F28,I28,L28,O28,R28,U28)</f>
        <v>246</v>
      </c>
      <c r="D28" s="10">
        <f>SUM(G28,J28,M28,P28,S28,V28)</f>
        <v>275</v>
      </c>
      <c r="E28" s="10">
        <f>SUM(F28:G28)</f>
        <v>86</v>
      </c>
      <c r="F28" s="10">
        <v>48</v>
      </c>
      <c r="G28" s="10">
        <v>38</v>
      </c>
      <c r="H28" s="10">
        <f>SUM(I28:J28)</f>
        <v>71</v>
      </c>
      <c r="I28" s="10">
        <v>34</v>
      </c>
      <c r="J28" s="10">
        <v>37</v>
      </c>
      <c r="K28" s="10">
        <f>SUM(L28:M28)</f>
        <v>94</v>
      </c>
      <c r="L28" s="10">
        <v>34</v>
      </c>
      <c r="M28" s="10">
        <v>60</v>
      </c>
      <c r="N28" s="10">
        <f>SUM(O28:P28)</f>
        <v>79</v>
      </c>
      <c r="O28" s="10">
        <v>38</v>
      </c>
      <c r="P28" s="10">
        <v>41</v>
      </c>
      <c r="Q28" s="10">
        <f>SUM(R28:S28)</f>
        <v>83</v>
      </c>
      <c r="R28" s="10">
        <v>43</v>
      </c>
      <c r="S28" s="10">
        <v>40</v>
      </c>
      <c r="T28" s="10">
        <f>SUM(U28:V28)</f>
        <v>108</v>
      </c>
      <c r="U28" s="10">
        <v>49</v>
      </c>
      <c r="V28" s="10">
        <v>59</v>
      </c>
      <c r="W28" s="11">
        <f>SUM(X28:Y28)</f>
        <v>40</v>
      </c>
      <c r="X28" s="10">
        <v>14</v>
      </c>
      <c r="Y28" s="9">
        <v>26</v>
      </c>
    </row>
    <row r="29" spans="1:25" s="2" customFormat="1" ht="9" customHeight="1">
      <c r="A29" s="7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W29" s="5"/>
      <c r="X29" s="4"/>
      <c r="Y29" s="3"/>
    </row>
  </sheetData>
  <sheetProtection/>
  <mergeCells count="9">
    <mergeCell ref="T4:V4"/>
    <mergeCell ref="W3:Y4"/>
    <mergeCell ref="B3:V3"/>
    <mergeCell ref="B4:D4"/>
    <mergeCell ref="E4:G4"/>
    <mergeCell ref="H4:J4"/>
    <mergeCell ref="K4:M4"/>
    <mergeCell ref="N4:P4"/>
    <mergeCell ref="Q4:S4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fitToHeight="1" fitToWidth="1" horizontalDpi="600" verticalDpi="600" orientation="landscape" paperSize="8" r:id="rId1"/>
  <headerFooter differentOddEven="1" alignWithMargins="0">
    <oddFooter>&amp;C- 48 -</oddFooter>
    <evenFooter>&amp;C- 49 -</evenFooter>
  </headerFooter>
  <colBreaks count="1" manualBreakCount="1">
    <brk id="13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2014-06-24T06:25:08Z</dcterms:created>
  <dcterms:modified xsi:type="dcterms:W3CDTF">2014-06-24T06:25:23Z</dcterms:modified>
  <cp:category/>
  <cp:version/>
  <cp:contentType/>
  <cp:contentStatus/>
</cp:coreProperties>
</file>