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3E6307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12 学校保健統計\学校保健統計調査\R2年度調査\19_確報\03_さが統計情報館へ掲載\掲載用\"/>
    </mc:Choice>
  </mc:AlternateContent>
  <xr:revisionPtr revIDLastSave="0" documentId="8_{43D87C3D-C5EF-4C56-BBB9-72B1FEA83410}" xr6:coauthVersionLast="45" xr6:coauthVersionMax="45" xr10:uidLastSave="{00000000-0000-0000-0000-000000000000}"/>
  <bookViews>
    <workbookView xWindow="-120" yWindow="-120" windowWidth="29040" windowHeight="15840" xr2:uid="{2E6DC64B-5F05-4C19-AEAD-B5EEAAE2A84C}"/>
  </bookViews>
  <sheets>
    <sheet name="第１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N6" i="1"/>
  <c r="L6" i="1"/>
  <c r="J6" i="1"/>
  <c r="H6" i="1"/>
  <c r="F6" i="1"/>
  <c r="D6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<sst xmlns="http://schemas.openxmlformats.org/spreadsheetml/2006/main" count="47" uniqueCount="27">
  <si>
    <t>第１表　年齢別　身長・体重の平均値及び標準偏差（佐賀県）</t>
    <rPh sb="0" eb="1">
      <t>ダイ</t>
    </rPh>
    <rPh sb="2" eb="3">
      <t>ヒョウ</t>
    </rPh>
    <rPh sb="4" eb="6">
      <t>ネンレイ</t>
    </rPh>
    <rPh sb="6" eb="7">
      <t>ベツ</t>
    </rPh>
    <rPh sb="8" eb="10">
      <t>シンチョウ</t>
    </rPh>
    <rPh sb="11" eb="13">
      <t>タイジュウ</t>
    </rPh>
    <rPh sb="14" eb="17">
      <t>ヘイキンチ</t>
    </rPh>
    <rPh sb="17" eb="18">
      <t>オヨ</t>
    </rPh>
    <rPh sb="19" eb="21">
      <t>ヒョウジュン</t>
    </rPh>
    <rPh sb="21" eb="23">
      <t>ヘンサ</t>
    </rPh>
    <rPh sb="24" eb="27">
      <t>サガケン</t>
    </rPh>
    <phoneticPr fontId="2"/>
  </si>
  <si>
    <t>身　　　　　　長</t>
    <rPh sb="0" eb="1">
      <t>ミ</t>
    </rPh>
    <rPh sb="7" eb="8">
      <t>チョウ</t>
    </rPh>
    <phoneticPr fontId="5"/>
  </si>
  <si>
    <t>体　　　　　　　　重　</t>
    <rPh sb="0" eb="1">
      <t>タイ</t>
    </rPh>
    <rPh sb="9" eb="10">
      <t>ジュウ</t>
    </rPh>
    <phoneticPr fontId="5"/>
  </si>
  <si>
    <t>受検者数</t>
    <rPh sb="0" eb="3">
      <t>ジュケンシャ</t>
    </rPh>
    <rPh sb="3" eb="4">
      <t>タイスウ</t>
    </rPh>
    <phoneticPr fontId="5"/>
  </si>
  <si>
    <t>平均値</t>
    <rPh sb="0" eb="3">
      <t>ヘイキンチ</t>
    </rPh>
    <phoneticPr fontId="5"/>
  </si>
  <si>
    <t>標準偏差</t>
    <rPh sb="0" eb="2">
      <t>ヒョウジュン</t>
    </rPh>
    <rPh sb="2" eb="4">
      <t>ヘンサ</t>
    </rPh>
    <phoneticPr fontId="5"/>
  </si>
  <si>
    <t>幼稚園</t>
    <rPh sb="0" eb="3">
      <t>ヨウチエン</t>
    </rPh>
    <phoneticPr fontId="5"/>
  </si>
  <si>
    <t>　５歳</t>
    <rPh sb="2" eb="3">
      <t>サイ</t>
    </rPh>
    <phoneticPr fontId="5"/>
  </si>
  <si>
    <t>　６歳</t>
    <rPh sb="2" eb="3">
      <t>サイ</t>
    </rPh>
    <phoneticPr fontId="5"/>
  </si>
  <si>
    <t>　７歳</t>
    <rPh sb="2" eb="3">
      <t>サイ</t>
    </rPh>
    <phoneticPr fontId="5"/>
  </si>
  <si>
    <t>小学校</t>
    <rPh sb="0" eb="3">
      <t>ショウガッコウ</t>
    </rPh>
    <phoneticPr fontId="5"/>
  </si>
  <si>
    <t>　８歳</t>
    <rPh sb="2" eb="3">
      <t>サイ</t>
    </rPh>
    <phoneticPr fontId="5"/>
  </si>
  <si>
    <t>　９歳</t>
    <rPh sb="2" eb="3">
      <t>サイ</t>
    </rPh>
    <phoneticPr fontId="5"/>
  </si>
  <si>
    <t>男</t>
    <rPh sb="0" eb="1">
      <t>オトコ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</si>
  <si>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</si>
  <si>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</si>
  <si>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</si>
  <si>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中学校</t>
    <rPh sb="0" eb="3">
      <t>チュウガッコウ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</si>
  <si>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</si>
  <si>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</si>
  <si>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</si>
  <si>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高等学校</t>
    <rPh sb="0" eb="2">
      <t>コウトウ</t>
    </rPh>
    <rPh sb="2" eb="4">
      <t>ガッコウ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</si>
  <si>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</si>
  <si>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</si>
  <si>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女</t>
    <rPh sb="0" eb="1">
      <t>オンナ</t>
    </rPh>
    <phoneticPr fontId="5"/>
  </si>
  <si>
    <t>注）標準偏差とはデータのばらつきの大きさを表す指標の一つ。平均値と受検者個々の値の差を二乗し、それらを平均した値の正の平方根。</t>
    <rPh sb="0" eb="1">
      <t>チュウ</t>
    </rPh>
    <rPh sb="17" eb="18">
      <t>オオ</t>
    </rPh>
    <rPh sb="33" eb="35">
      <t>ジュケン</t>
    </rPh>
    <rPh sb="35" eb="36">
      <t>シャ</t>
    </rPh>
    <rPh sb="39" eb="40">
      <t>アタイ</t>
    </rPh>
    <rPh sb="57" eb="58">
      <t>セイ</t>
    </rPh>
    <phoneticPr fontId="2"/>
  </si>
  <si>
    <t>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</si>
</sst>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0.00_ "/>
    <numFmt numFmtId="178" formatCode="0.0_);[Red]\(0.0\)"/>
    <numFmt numFmtId="179" formatCode="0.0_ "/>
  </numFmts>
  <fonts count="6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76" fontId="0" fillId="0" borderId="0" xfId="0" applyNumberFormat="1"/>
    <xf numFmtId="177" fontId="3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38" fontId="1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1" fillId="0" borderId="4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2%20&#21152;&#24037;&#20998;&#26512;&#25285;&#24403;/12%20&#23398;&#26657;&#20445;&#20581;&#32113;&#35336;/&#23398;&#26657;&#20445;&#20581;&#32113;&#35336;&#35519;&#26619;/R2&#24180;&#24230;&#35519;&#26619;/19_&#30906;&#22577;/01_&#25991;&#31185;&#30465;&#12363;&#12425;&#12398;&#36899;&#32097;/06_&#37117;&#36947;&#24220;&#30476;&#21029;&#21463;&#26908;&#32773;&#25968;&#65288;&#30330;&#32946;&#65289;&#12539;&#35519;&#26619;&#23550;&#35937;&#32773;&#65288;&#20581;&#24247;&#65289;/41_&#20304;&#36032;&#30476;_&#12304;R2&#20445;&#20581;&#12305;&#37117;&#36947;&#24220;&#30476;&#21029;&#35519;&#26619;&#23550;&#35937;&#32773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2%20&#21152;&#24037;&#20998;&#26512;&#25285;&#24403;/12%20&#23398;&#26657;&#20445;&#20581;&#32113;&#35336;/&#23398;&#26657;&#20445;&#20581;&#32113;&#35336;&#35519;&#26619;/R2&#24180;&#24230;&#35519;&#26619;/19_&#30906;&#22577;/01_&#25991;&#31185;&#30465;&#12363;&#12425;&#12398;&#36899;&#32097;/02_&#32113;&#35336;&#34920;/05&#65288;&#30476;&#21029;&#65289;&#36523;&#38263;&#12539;&#20307;&#37325;&#24179;&#22343;&#20516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_佐賀県"/>
    </sheetNames>
    <sheetDataSet>
      <sheetData sheetId="0">
        <row r="7">
          <cell r="B7">
            <v>506</v>
          </cell>
          <cell r="C7">
            <v>456</v>
          </cell>
          <cell r="D7">
            <v>456</v>
          </cell>
          <cell r="E7">
            <v>456</v>
          </cell>
          <cell r="F7">
            <v>456</v>
          </cell>
          <cell r="G7">
            <v>456</v>
          </cell>
          <cell r="H7">
            <v>449</v>
          </cell>
          <cell r="I7">
            <v>734</v>
          </cell>
          <cell r="J7">
            <v>735</v>
          </cell>
          <cell r="K7">
            <v>735</v>
          </cell>
          <cell r="L7">
            <v>360</v>
          </cell>
          <cell r="M7">
            <v>360</v>
          </cell>
          <cell r="N7">
            <v>360</v>
          </cell>
        </row>
        <row r="8">
          <cell r="B8">
            <v>482</v>
          </cell>
          <cell r="C8">
            <v>450</v>
          </cell>
          <cell r="D8">
            <v>456</v>
          </cell>
          <cell r="E8">
            <v>456</v>
          </cell>
          <cell r="F8">
            <v>455</v>
          </cell>
          <cell r="G8">
            <v>454</v>
          </cell>
          <cell r="H8">
            <v>452</v>
          </cell>
          <cell r="I8">
            <v>735</v>
          </cell>
          <cell r="J8">
            <v>733</v>
          </cell>
          <cell r="K8">
            <v>735</v>
          </cell>
          <cell r="L8">
            <v>375</v>
          </cell>
          <cell r="M8">
            <v>368</v>
          </cell>
          <cell r="N8">
            <v>370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-001"/>
      <sheetName val="05-002"/>
      <sheetName val="05-003"/>
      <sheetName val="05-004"/>
      <sheetName val="05-005"/>
      <sheetName val="05-006"/>
      <sheetName val="05-007"/>
      <sheetName val="05-008"/>
      <sheetName val="05-009"/>
      <sheetName val="05-010"/>
      <sheetName val="05-011"/>
      <sheetName val="05-012"/>
      <sheetName val="05-013"/>
    </sheetNames>
    <sheetDataSet>
      <sheetData sheetId="0">
        <row r="49">
          <cell r="C49">
            <v>111.5</v>
          </cell>
          <cell r="D49">
            <v>5.03</v>
          </cell>
          <cell r="E49">
            <v>19.5</v>
          </cell>
          <cell r="F49">
            <v>2.99</v>
          </cell>
          <cell r="G49">
            <v>110.5</v>
          </cell>
          <cell r="H49">
            <v>4.7699999999999996</v>
          </cell>
          <cell r="I49">
            <v>19.100000000000001</v>
          </cell>
          <cell r="J49">
            <v>2.58</v>
          </cell>
        </row>
      </sheetData>
      <sheetData sheetId="1">
        <row r="49">
          <cell r="C49">
            <v>116.6</v>
          </cell>
          <cell r="D49">
            <v>5.16</v>
          </cell>
          <cell r="E49">
            <v>21.7</v>
          </cell>
          <cell r="F49">
            <v>3.77</v>
          </cell>
          <cell r="G49">
            <v>116.1</v>
          </cell>
          <cell r="H49">
            <v>5.1100000000000003</v>
          </cell>
          <cell r="I49">
            <v>21.4</v>
          </cell>
          <cell r="J49">
            <v>3.46</v>
          </cell>
        </row>
      </sheetData>
      <sheetData sheetId="2">
        <row r="49">
          <cell r="C49">
            <v>122.7</v>
          </cell>
          <cell r="D49">
            <v>5.05</v>
          </cell>
          <cell r="E49">
            <v>24.6</v>
          </cell>
          <cell r="F49">
            <v>4.1399999999999997</v>
          </cell>
          <cell r="G49">
            <v>121.2</v>
          </cell>
          <cell r="H49">
            <v>5.46</v>
          </cell>
          <cell r="I49">
            <v>23.7</v>
          </cell>
          <cell r="J49">
            <v>4.34</v>
          </cell>
        </row>
      </sheetData>
      <sheetData sheetId="3">
        <row r="49">
          <cell r="C49">
            <v>128.19999999999999</v>
          </cell>
          <cell r="D49">
            <v>5.65</v>
          </cell>
          <cell r="E49">
            <v>27.9</v>
          </cell>
          <cell r="F49">
            <v>5.77</v>
          </cell>
          <cell r="G49">
            <v>127.5</v>
          </cell>
          <cell r="H49">
            <v>5.54</v>
          </cell>
          <cell r="I49">
            <v>26.9</v>
          </cell>
          <cell r="J49">
            <v>4.78</v>
          </cell>
        </row>
      </sheetData>
      <sheetData sheetId="4">
        <row r="49">
          <cell r="C49">
            <v>133</v>
          </cell>
          <cell r="D49">
            <v>5.45</v>
          </cell>
          <cell r="E49">
            <v>30.8</v>
          </cell>
          <cell r="F49">
            <v>6.26</v>
          </cell>
          <cell r="G49">
            <v>133.5</v>
          </cell>
          <cell r="H49">
            <v>6.22</v>
          </cell>
          <cell r="I49">
            <v>30.6</v>
          </cell>
          <cell r="J49">
            <v>6.3</v>
          </cell>
        </row>
      </sheetData>
      <sheetData sheetId="5">
        <row r="49">
          <cell r="C49">
            <v>139.1</v>
          </cell>
          <cell r="D49">
            <v>6.31</v>
          </cell>
          <cell r="E49">
            <v>35.5</v>
          </cell>
          <cell r="F49">
            <v>8.11</v>
          </cell>
          <cell r="G49">
            <v>139.80000000000001</v>
          </cell>
          <cell r="H49">
            <v>6.79</v>
          </cell>
          <cell r="I49">
            <v>34.5</v>
          </cell>
          <cell r="J49">
            <v>6.5</v>
          </cell>
        </row>
      </sheetData>
      <sheetData sheetId="6">
        <row r="49">
          <cell r="C49">
            <v>145.19999999999999</v>
          </cell>
          <cell r="D49">
            <v>7.02</v>
          </cell>
          <cell r="E49">
            <v>38.700000000000003</v>
          </cell>
          <cell r="F49">
            <v>8.4</v>
          </cell>
          <cell r="G49">
            <v>147.30000000000001</v>
          </cell>
          <cell r="H49">
            <v>6.29</v>
          </cell>
          <cell r="I49">
            <v>40</v>
          </cell>
          <cell r="J49">
            <v>7.48</v>
          </cell>
        </row>
      </sheetData>
      <sheetData sheetId="7">
        <row r="49">
          <cell r="C49">
            <v>151.9</v>
          </cell>
          <cell r="D49">
            <v>7.91</v>
          </cell>
          <cell r="E49">
            <v>44.3</v>
          </cell>
          <cell r="F49">
            <v>9.8000000000000007</v>
          </cell>
          <cell r="G49">
            <v>151.69999999999999</v>
          </cell>
          <cell r="H49">
            <v>5.43</v>
          </cell>
          <cell r="I49">
            <v>45.2</v>
          </cell>
          <cell r="J49">
            <v>8.35</v>
          </cell>
        </row>
      </sheetData>
      <sheetData sheetId="8">
        <row r="49">
          <cell r="C49">
            <v>159.69999999999999</v>
          </cell>
          <cell r="D49">
            <v>7.44</v>
          </cell>
          <cell r="E49">
            <v>49.4</v>
          </cell>
          <cell r="F49">
            <v>9.89</v>
          </cell>
          <cell r="G49">
            <v>154.4</v>
          </cell>
          <cell r="H49">
            <v>5.26</v>
          </cell>
          <cell r="I49">
            <v>48.1</v>
          </cell>
          <cell r="J49">
            <v>7.08</v>
          </cell>
        </row>
      </sheetData>
      <sheetData sheetId="9">
        <row r="49">
          <cell r="C49">
            <v>165.1</v>
          </cell>
          <cell r="D49">
            <v>6.63</v>
          </cell>
          <cell r="E49">
            <v>54.9</v>
          </cell>
          <cell r="F49">
            <v>10.64</v>
          </cell>
          <cell r="G49">
            <v>155.80000000000001</v>
          </cell>
          <cell r="H49">
            <v>5.16</v>
          </cell>
          <cell r="I49">
            <v>50.6</v>
          </cell>
          <cell r="J49">
            <v>7.73</v>
          </cell>
        </row>
      </sheetData>
      <sheetData sheetId="10">
        <row r="49">
          <cell r="C49">
            <v>167.5</v>
          </cell>
          <cell r="D49">
            <v>6</v>
          </cell>
          <cell r="E49">
            <v>58.7</v>
          </cell>
          <cell r="F49">
            <v>10.47</v>
          </cell>
          <cell r="G49">
            <v>156.30000000000001</v>
          </cell>
          <cell r="H49">
            <v>5</v>
          </cell>
          <cell r="I49">
            <v>51.8</v>
          </cell>
          <cell r="J49">
            <v>7.25</v>
          </cell>
        </row>
      </sheetData>
      <sheetData sheetId="11">
        <row r="49">
          <cell r="C49">
            <v>168.3</v>
          </cell>
          <cell r="D49">
            <v>6.01</v>
          </cell>
          <cell r="E49">
            <v>60.3</v>
          </cell>
          <cell r="F49">
            <v>10.32</v>
          </cell>
          <cell r="G49">
            <v>157.9</v>
          </cell>
          <cell r="H49">
            <v>5.71</v>
          </cell>
          <cell r="I49">
            <v>53.9</v>
          </cell>
          <cell r="J49">
            <v>8.4700000000000006</v>
          </cell>
        </row>
      </sheetData>
      <sheetData sheetId="12">
        <row r="49">
          <cell r="C49">
            <v>169.5</v>
          </cell>
          <cell r="D49">
            <v>6.32</v>
          </cell>
          <cell r="E49">
            <v>62.2</v>
          </cell>
          <cell r="F49">
            <v>9.91</v>
          </cell>
          <cell r="G49">
            <v>156.5</v>
          </cell>
          <cell r="H49">
            <v>5.2</v>
          </cell>
          <cell r="I49">
            <v>52.8</v>
          </cell>
          <cell r="J49">
            <v>7.78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DCC4-7B8A-4A7A-8149-C96DAD3CC597}">
  <sheetPr>
    <tabColor rgb="FFFFFF00"/>
  </sheetPr>
  <dimension ref="A1:P36"/>
  <sheetViews>
    <sheetView tabSelected="1" showWhiteSpace="0" zoomScaleNormal="100" workbookViewId="0">
      <selection activeCell="U7" sqref="U7"/>
    </sheetView>
  </sheetViews>
  <sheetFormatPr defaultRowHeight="14.25" x14ac:dyDescent="0.15"/>
  <cols>
    <col min="1" max="1" width="9.140625" style="5"/>
    <col min="2" max="2" width="11" style="5" customWidth="1"/>
    <col min="3" max="3" width="9.140625" style="5"/>
    <col min="4" max="4" width="13.28515625" style="6" customWidth="1"/>
    <col min="5" max="5" width="2.7109375" style="6" customWidth="1"/>
    <col min="6" max="6" width="14.85546875" style="5" customWidth="1"/>
    <col min="7" max="7" width="1.140625" style="6" customWidth="1"/>
    <col min="8" max="8" width="14.85546875" style="6" customWidth="1"/>
    <col min="9" max="9" width="1.28515625" style="6" customWidth="1"/>
    <col min="10" max="10" width="12.7109375" style="5" customWidth="1"/>
    <col min="11" max="11" width="2.7109375" style="6" customWidth="1"/>
    <col min="12" max="12" width="14.85546875" style="5" customWidth="1"/>
    <col min="13" max="13" width="1.42578125" style="6" customWidth="1"/>
    <col min="14" max="14" width="14.85546875" style="6" customWidth="1"/>
    <col min="15" max="15" width="1" style="6" customWidth="1"/>
    <col min="16" max="16384" width="9.140625" style="6"/>
  </cols>
  <sheetData>
    <row r="1" spans="1:15" customFormat="1" ht="18.75" customHeight="1" x14ac:dyDescent="0.15">
      <c r="A1" s="1" t="s">
        <v>0</v>
      </c>
      <c r="C1" s="2"/>
      <c r="D1" s="2"/>
      <c r="F1" s="3"/>
      <c r="G1" s="3"/>
      <c r="H1" s="3"/>
      <c r="J1" s="4"/>
      <c r="K1" s="4"/>
      <c r="L1" s="4"/>
      <c r="M1" s="1"/>
    </row>
    <row r="2" spans="1:15" ht="18" customHeight="1" x14ac:dyDescent="0.15"/>
    <row r="3" spans="1:15" s="5" customFormat="1" ht="23.45" customHeight="1" x14ac:dyDescent="0.15">
      <c r="A3" s="7"/>
      <c r="B3" s="8"/>
      <c r="C3" s="9"/>
      <c r="D3" s="10" t="s">
        <v>1</v>
      </c>
      <c r="E3" s="11"/>
      <c r="F3" s="11"/>
      <c r="G3" s="11"/>
      <c r="H3" s="11"/>
      <c r="I3" s="12"/>
      <c r="J3" s="10" t="s">
        <v>2</v>
      </c>
      <c r="K3" s="11"/>
      <c r="L3" s="11"/>
      <c r="M3" s="11"/>
      <c r="N3" s="11"/>
      <c r="O3" s="12"/>
    </row>
    <row r="4" spans="1:15" s="5" customFormat="1" ht="23.45" customHeight="1" x14ac:dyDescent="0.15">
      <c r="A4" s="13"/>
      <c r="B4" s="14"/>
      <c r="C4" s="15"/>
      <c r="D4" s="12" t="s">
        <v>3</v>
      </c>
      <c r="E4" s="16"/>
      <c r="F4" s="16" t="s">
        <v>4</v>
      </c>
      <c r="G4" s="16"/>
      <c r="H4" s="16" t="s">
        <v>5</v>
      </c>
      <c r="I4" s="16"/>
      <c r="J4" s="12" t="s">
        <v>3</v>
      </c>
      <c r="K4" s="16"/>
      <c r="L4" s="16" t="s">
        <v>4</v>
      </c>
      <c r="M4" s="16"/>
      <c r="N4" s="16" t="s">
        <v>5</v>
      </c>
      <c r="O4" s="16"/>
    </row>
    <row r="5" spans="1:15" ht="23.45" customHeight="1" x14ac:dyDescent="0.15">
      <c r="A5" s="17"/>
      <c r="B5" s="18" t="s">
        <v>6</v>
      </c>
      <c r="C5" s="19" t="s">
        <v>7</v>
      </c>
      <c r="D5" s="20">
        <f>'[1]41_佐賀県'!$B$7</f>
        <v>506</v>
      </c>
      <c r="E5" s="21"/>
      <c r="F5" s="22">
        <f>'[2]05-001'!$C$49</f>
        <v>111.5</v>
      </c>
      <c r="G5" s="21"/>
      <c r="H5" s="23">
        <f>'[2]05-001'!$D$49</f>
        <v>5.03</v>
      </c>
      <c r="I5" s="24"/>
      <c r="J5" s="25">
        <f>'[1]41_佐賀県'!$B$7</f>
        <v>506</v>
      </c>
      <c r="K5" s="21"/>
      <c r="L5" s="26">
        <f>'[2]05-001'!$E$49</f>
        <v>19.5</v>
      </c>
      <c r="M5" s="21"/>
      <c r="N5" s="23">
        <f>'[2]05-001'!$F$49</f>
        <v>2.99</v>
      </c>
      <c r="O5" s="21"/>
    </row>
    <row r="6" spans="1:15" ht="23.45" customHeight="1" x14ac:dyDescent="0.15">
      <c r="A6" s="27"/>
      <c r="B6" s="28"/>
      <c r="C6" s="19" t="s">
        <v>8</v>
      </c>
      <c r="D6" s="20">
        <f>'[1]41_佐賀県'!$C$7</f>
        <v>456</v>
      </c>
      <c r="E6" s="21"/>
      <c r="F6" s="22">
        <f>'[2]05-002'!$C$49</f>
        <v>116.6</v>
      </c>
      <c r="G6" s="21"/>
      <c r="H6" s="23">
        <f>'[2]05-002'!$D$49</f>
        <v>5.16</v>
      </c>
      <c r="I6" s="24"/>
      <c r="J6" s="25">
        <f>'[1]41_佐賀県'!$C$7</f>
        <v>456</v>
      </c>
      <c r="K6" s="21"/>
      <c r="L6" s="26">
        <f>'[2]05-002'!$E$49</f>
        <v>21.7</v>
      </c>
      <c r="M6" s="21"/>
      <c r="N6" s="23">
        <f>'[2]05-002'!$F$49</f>
        <v>3.77</v>
      </c>
      <c r="O6" s="21"/>
    </row>
    <row r="7" spans="1:15" ht="23.45" customHeight="1" x14ac:dyDescent="0.15">
      <c r="A7" s="27"/>
      <c r="B7" s="29"/>
      <c r="C7" s="19" t="s">
        <v>9</v>
      </c>
      <c r="D7" s="20">
        <f>'[1]41_佐賀県'!$D$7</f>
        <v>456</v>
      </c>
      <c r="E7" s="21"/>
      <c r="F7" s="22">
        <f>'[2]05-003'!$C$49</f>
        <v>122.7</v>
      </c>
      <c r="G7" s="21"/>
      <c r="H7" s="23">
        <f>'[2]05-003'!$D$49</f>
        <v>5.05</v>
      </c>
      <c r="I7" s="24"/>
      <c r="J7" s="25">
        <f>'[1]41_佐賀県'!$D$7</f>
        <v>456</v>
      </c>
      <c r="K7" s="21"/>
      <c r="L7" s="26">
        <f>'[2]05-003'!$E$49</f>
        <v>24.6</v>
      </c>
      <c r="M7" s="21"/>
      <c r="N7" s="23">
        <f>'[2]05-003'!$F$49</f>
        <v>4.1399999999999997</v>
      </c>
      <c r="O7" s="21"/>
    </row>
    <row r="8" spans="1:15" ht="23.45" customHeight="1" x14ac:dyDescent="0.15">
      <c r="A8" s="27"/>
      <c r="B8" s="29" t="s">
        <v>10</v>
      </c>
      <c r="C8" s="19" t="s">
        <v>11</v>
      </c>
      <c r="D8" s="20">
        <f>'[1]41_佐賀県'!$E$7</f>
        <v>456</v>
      </c>
      <c r="E8" s="21"/>
      <c r="F8" s="22">
        <f>'[2]05-004'!$C$49</f>
        <v>128.19999999999999</v>
      </c>
      <c r="G8" s="21"/>
      <c r="H8" s="23">
        <f>'[2]05-004'!$D$49</f>
        <v>5.65</v>
      </c>
      <c r="I8" s="24"/>
      <c r="J8" s="25">
        <f>'[1]41_佐賀県'!$E$7</f>
        <v>456</v>
      </c>
      <c r="K8" s="21"/>
      <c r="L8" s="26">
        <f>'[2]05-004'!$E$49</f>
        <v>27.9</v>
      </c>
      <c r="M8" s="21"/>
      <c r="N8" s="23">
        <f>'[2]05-004'!$F$49</f>
        <v>5.77</v>
      </c>
      <c r="O8" s="21"/>
    </row>
    <row r="9" spans="1:15" ht="23.45" customHeight="1" x14ac:dyDescent="0.15">
      <c r="A9" s="27"/>
      <c r="B9" s="29"/>
      <c r="C9" s="19" t="s">
        <v>12</v>
      </c>
      <c r="D9" s="20">
        <f>'[1]41_佐賀県'!$F$7</f>
        <v>456</v>
      </c>
      <c r="E9" s="21"/>
      <c r="F9" s="22">
        <f>'[2]05-005'!$C$49</f>
        <v>133</v>
      </c>
      <c r="G9" s="21"/>
      <c r="H9" s="23">
        <f>'[2]05-005'!$D$49</f>
        <v>5.45</v>
      </c>
      <c r="I9" s="24"/>
      <c r="J9" s="20">
        <f>'[1]41_佐賀県'!$F$7</f>
        <v>456</v>
      </c>
      <c r="K9" s="21"/>
      <c r="L9" s="26">
        <f>'[2]05-005'!$E$49</f>
        <v>30.8</v>
      </c>
      <c r="M9" s="21"/>
      <c r="N9" s="23">
        <f>'[2]05-005'!$F$49</f>
        <v>6.26</v>
      </c>
      <c r="O9" s="21"/>
    </row>
    <row r="10" spans="1:15" ht="23.45" customHeight="1" x14ac:dyDescent="0.15">
      <c r="A10" s="30" t="s">
        <v>13</v>
      </c>
      <c r="B10" s="29"/>
      <c r="C10" s="19" t="s">
        <v>14</v>
      </c>
      <c r="D10" s="20">
        <f>'[1]41_佐賀県'!$G$7</f>
        <v>456</v>
      </c>
      <c r="E10" s="21"/>
      <c r="F10" s="22">
        <f>'[2]05-006'!$C$49</f>
        <v>139.1</v>
      </c>
      <c r="G10" s="21"/>
      <c r="H10" s="23">
        <f>'[2]05-006'!$D$49</f>
        <v>6.31</v>
      </c>
      <c r="I10" s="24"/>
      <c r="J10" s="25">
        <f>'[1]41_佐賀県'!$G$7</f>
        <v>456</v>
      </c>
      <c r="K10" s="21"/>
      <c r="L10" s="26">
        <f>'[2]05-006'!$E$49</f>
        <v>35.5</v>
      </c>
      <c r="M10" s="21"/>
      <c r="N10" s="23">
        <f>'[2]05-006'!$F$49</f>
        <v>8.11</v>
      </c>
      <c r="O10" s="21"/>
    </row>
    <row r="11" spans="1:15" ht="23.45" customHeight="1" x14ac:dyDescent="0.15">
      <c r="A11" s="27"/>
      <c r="B11" s="18"/>
      <c r="C11" s="19" t="s">
        <v>15</v>
      </c>
      <c r="D11" s="20">
        <f>'[1]41_佐賀県'!$H$7</f>
        <v>449</v>
      </c>
      <c r="E11" s="21"/>
      <c r="F11" s="22">
        <f>'[2]05-007'!$C$49</f>
        <v>145.19999999999999</v>
      </c>
      <c r="G11" s="21"/>
      <c r="H11" s="23">
        <f>'[2]05-007'!$D$49</f>
        <v>7.02</v>
      </c>
      <c r="I11" s="24"/>
      <c r="J11" s="25">
        <f>'[1]41_佐賀県'!$H$7</f>
        <v>449</v>
      </c>
      <c r="K11" s="21"/>
      <c r="L11" s="26">
        <f>'[2]05-007'!$E$49</f>
        <v>38.700000000000003</v>
      </c>
      <c r="M11" s="21"/>
      <c r="N11" s="23">
        <f>'[2]05-007'!$F$49</f>
        <v>8.4</v>
      </c>
      <c r="O11" s="21"/>
    </row>
    <row r="12" spans="1:15" ht="23.45" customHeight="1" x14ac:dyDescent="0.15">
      <c r="A12" s="27"/>
      <c r="B12" s="28"/>
      <c r="C12" s="19" t="s">
        <v>16</v>
      </c>
      <c r="D12" s="20">
        <f>'[1]41_佐賀県'!$I$7</f>
        <v>734</v>
      </c>
      <c r="E12" s="21"/>
      <c r="F12" s="22">
        <f>'[2]05-008'!$C$49</f>
        <v>151.9</v>
      </c>
      <c r="G12" s="21"/>
      <c r="H12" s="23">
        <f>'[2]05-008'!$D$49</f>
        <v>7.91</v>
      </c>
      <c r="I12" s="24"/>
      <c r="J12" s="25">
        <f>'[1]41_佐賀県'!$I$7</f>
        <v>734</v>
      </c>
      <c r="K12" s="21"/>
      <c r="L12" s="26">
        <f>'[2]05-008'!$E$49</f>
        <v>44.3</v>
      </c>
      <c r="M12" s="21"/>
      <c r="N12" s="23">
        <f>'[2]05-008'!$F$49</f>
        <v>9.8000000000000007</v>
      </c>
      <c r="O12" s="21"/>
    </row>
    <row r="13" spans="1:15" ht="23.45" customHeight="1" x14ac:dyDescent="0.15">
      <c r="A13" s="27"/>
      <c r="B13" s="29" t="s">
        <v>17</v>
      </c>
      <c r="C13" s="19" t="s">
        <v>18</v>
      </c>
      <c r="D13" s="20">
        <f>'[1]41_佐賀県'!$J$7</f>
        <v>735</v>
      </c>
      <c r="E13" s="21"/>
      <c r="F13" s="22">
        <f>'[2]05-009'!$C$49</f>
        <v>159.69999999999999</v>
      </c>
      <c r="G13" s="21"/>
      <c r="H13" s="23">
        <f>'[2]05-009'!$D$49</f>
        <v>7.44</v>
      </c>
      <c r="I13" s="24"/>
      <c r="J13" s="25">
        <f>'[1]41_佐賀県'!$J$7</f>
        <v>735</v>
      </c>
      <c r="K13" s="21"/>
      <c r="L13" s="26">
        <f>'[2]05-009'!$E$49</f>
        <v>49.4</v>
      </c>
      <c r="M13" s="21"/>
      <c r="N13" s="23">
        <f>'[2]05-009'!$F$49</f>
        <v>9.89</v>
      </c>
      <c r="O13" s="21"/>
    </row>
    <row r="14" spans="1:15" ht="23.45" customHeight="1" x14ac:dyDescent="0.15">
      <c r="A14" s="27"/>
      <c r="B14" s="18"/>
      <c r="C14" s="19" t="s">
        <v>19</v>
      </c>
      <c r="D14" s="20">
        <f>'[1]41_佐賀県'!$K$7</f>
        <v>735</v>
      </c>
      <c r="E14" s="21"/>
      <c r="F14" s="22">
        <f>'[2]05-010'!$C$49</f>
        <v>165.1</v>
      </c>
      <c r="G14" s="21"/>
      <c r="H14" s="23">
        <f>'[2]05-010'!$D$49</f>
        <v>6.63</v>
      </c>
      <c r="I14" s="24"/>
      <c r="J14" s="25">
        <f>'[1]41_佐賀県'!$K$7</f>
        <v>735</v>
      </c>
      <c r="K14" s="21"/>
      <c r="L14" s="26">
        <f>'[2]05-010'!$E$49</f>
        <v>54.9</v>
      </c>
      <c r="M14" s="21"/>
      <c r="N14" s="23">
        <f>'[2]05-010'!$F$49</f>
        <v>10.64</v>
      </c>
      <c r="O14" s="21"/>
    </row>
    <row r="15" spans="1:15" ht="23.45" customHeight="1" x14ac:dyDescent="0.15">
      <c r="A15" s="27"/>
      <c r="B15" s="28"/>
      <c r="C15" s="19" t="s">
        <v>20</v>
      </c>
      <c r="D15" s="20">
        <f>'[1]41_佐賀県'!$L$7</f>
        <v>360</v>
      </c>
      <c r="E15" s="21"/>
      <c r="F15" s="22">
        <f>'[2]05-011'!$C$49</f>
        <v>167.5</v>
      </c>
      <c r="G15" s="21"/>
      <c r="H15" s="23">
        <f>'[2]05-011'!$D$49</f>
        <v>6</v>
      </c>
      <c r="I15" s="24"/>
      <c r="J15" s="25">
        <f>'[1]41_佐賀県'!$L$7</f>
        <v>360</v>
      </c>
      <c r="K15" s="21"/>
      <c r="L15" s="26">
        <f>'[2]05-011'!$E$49</f>
        <v>58.7</v>
      </c>
      <c r="M15" s="21"/>
      <c r="N15" s="23">
        <f>'[2]05-011'!$F$49</f>
        <v>10.47</v>
      </c>
      <c r="O15" s="21"/>
    </row>
    <row r="16" spans="1:15" ht="23.45" customHeight="1" x14ac:dyDescent="0.15">
      <c r="A16" s="27"/>
      <c r="B16" s="29" t="s">
        <v>21</v>
      </c>
      <c r="C16" s="19" t="s">
        <v>22</v>
      </c>
      <c r="D16" s="20">
        <f>'[1]41_佐賀県'!$M$7</f>
        <v>360</v>
      </c>
      <c r="E16" s="21"/>
      <c r="F16" s="22">
        <f>'[2]05-012'!$C$49</f>
        <v>168.3</v>
      </c>
      <c r="G16" s="21"/>
      <c r="H16" s="23">
        <f>'[2]05-012'!$D$49</f>
        <v>6.01</v>
      </c>
      <c r="I16" s="24"/>
      <c r="J16" s="25">
        <f>'[1]41_佐賀県'!$M$7</f>
        <v>360</v>
      </c>
      <c r="K16" s="21"/>
      <c r="L16" s="26">
        <f>'[2]05-012'!$E$49</f>
        <v>60.3</v>
      </c>
      <c r="M16" s="21"/>
      <c r="N16" s="23">
        <f>'[2]05-012'!$F$49</f>
        <v>10.32</v>
      </c>
      <c r="O16" s="21"/>
    </row>
    <row r="17" spans="1:16" ht="23.45" customHeight="1" x14ac:dyDescent="0.15">
      <c r="A17" s="31"/>
      <c r="B17" s="18"/>
      <c r="C17" s="19" t="s">
        <v>23</v>
      </c>
      <c r="D17" s="20">
        <f>'[1]41_佐賀県'!$N$7</f>
        <v>360</v>
      </c>
      <c r="E17" s="21"/>
      <c r="F17" s="22">
        <f>'[2]05-013'!$C$49</f>
        <v>169.5</v>
      </c>
      <c r="G17" s="21"/>
      <c r="H17" s="23">
        <f>'[2]05-013'!$D$49</f>
        <v>6.32</v>
      </c>
      <c r="I17" s="24"/>
      <c r="J17" s="25">
        <f>'[1]41_佐賀県'!$N$7</f>
        <v>360</v>
      </c>
      <c r="K17" s="21"/>
      <c r="L17" s="26">
        <f>'[2]05-013'!$E$49</f>
        <v>62.2</v>
      </c>
      <c r="M17" s="21"/>
      <c r="N17" s="23">
        <f>'[2]05-013'!$F$49</f>
        <v>9.91</v>
      </c>
      <c r="O17" s="21"/>
    </row>
    <row r="18" spans="1:16" ht="23.45" customHeight="1" x14ac:dyDescent="0.15">
      <c r="A18" s="17"/>
      <c r="B18" s="32" t="s">
        <v>6</v>
      </c>
      <c r="C18" s="19" t="s">
        <v>7</v>
      </c>
      <c r="D18" s="20">
        <f>'[1]41_佐賀県'!$B$8</f>
        <v>482</v>
      </c>
      <c r="E18" s="21"/>
      <c r="F18" s="22">
        <f>'[2]05-001'!$G$49</f>
        <v>110.5</v>
      </c>
      <c r="G18" s="21"/>
      <c r="H18" s="23">
        <f>'[2]05-001'!$H$49</f>
        <v>4.7699999999999996</v>
      </c>
      <c r="I18" s="24"/>
      <c r="J18" s="25">
        <f>'[1]41_佐賀県'!$B$8</f>
        <v>482</v>
      </c>
      <c r="K18" s="21"/>
      <c r="L18" s="26">
        <f>'[2]05-001'!$I$49</f>
        <v>19.100000000000001</v>
      </c>
      <c r="M18" s="21"/>
      <c r="N18" s="23">
        <f>'[2]05-001'!$J$49</f>
        <v>2.58</v>
      </c>
      <c r="O18" s="21"/>
    </row>
    <row r="19" spans="1:16" ht="23.45" customHeight="1" x14ac:dyDescent="0.15">
      <c r="A19" s="27"/>
      <c r="B19" s="28"/>
      <c r="C19" s="19" t="s">
        <v>8</v>
      </c>
      <c r="D19" s="20">
        <f>'[1]41_佐賀県'!$C$8</f>
        <v>450</v>
      </c>
      <c r="E19" s="21"/>
      <c r="F19" s="22">
        <f>'[2]05-002'!$G$49</f>
        <v>116.1</v>
      </c>
      <c r="G19" s="21"/>
      <c r="H19" s="23">
        <f>'[2]05-002'!$H$49</f>
        <v>5.1100000000000003</v>
      </c>
      <c r="I19" s="24"/>
      <c r="J19" s="25">
        <f>'[1]41_佐賀県'!$C$8</f>
        <v>450</v>
      </c>
      <c r="K19" s="21"/>
      <c r="L19" s="26">
        <f>'[2]05-002'!$I$49</f>
        <v>21.4</v>
      </c>
      <c r="M19" s="21"/>
      <c r="N19" s="23">
        <f>'[2]05-002'!$J$49</f>
        <v>3.46</v>
      </c>
      <c r="O19" s="21"/>
    </row>
    <row r="20" spans="1:16" ht="23.45" customHeight="1" x14ac:dyDescent="0.15">
      <c r="A20" s="27"/>
      <c r="B20" s="29"/>
      <c r="C20" s="19" t="s">
        <v>9</v>
      </c>
      <c r="D20" s="20">
        <f>'[1]41_佐賀県'!$D$8</f>
        <v>456</v>
      </c>
      <c r="E20" s="21"/>
      <c r="F20" s="22">
        <f>'[2]05-003'!$G$49</f>
        <v>121.2</v>
      </c>
      <c r="G20" s="21"/>
      <c r="H20" s="23">
        <f>'[2]05-003'!$H$49</f>
        <v>5.46</v>
      </c>
      <c r="I20" s="24"/>
      <c r="J20" s="25">
        <f>'[1]41_佐賀県'!$D$8</f>
        <v>456</v>
      </c>
      <c r="K20" s="21"/>
      <c r="L20" s="26">
        <f>'[2]05-003'!$I$49</f>
        <v>23.7</v>
      </c>
      <c r="M20" s="21"/>
      <c r="N20" s="23">
        <f>'[2]05-003'!$J$49</f>
        <v>4.34</v>
      </c>
      <c r="O20" s="21"/>
    </row>
    <row r="21" spans="1:16" ht="23.45" customHeight="1" x14ac:dyDescent="0.15">
      <c r="A21" s="27"/>
      <c r="B21" s="29" t="s">
        <v>10</v>
      </c>
      <c r="C21" s="19" t="s">
        <v>11</v>
      </c>
      <c r="D21" s="20">
        <f>'[1]41_佐賀県'!$E$8</f>
        <v>456</v>
      </c>
      <c r="E21" s="21"/>
      <c r="F21" s="22">
        <f>'[2]05-004'!$G$49</f>
        <v>127.5</v>
      </c>
      <c r="G21" s="21"/>
      <c r="H21" s="23">
        <f>'[2]05-004'!$H$49</f>
        <v>5.54</v>
      </c>
      <c r="I21" s="24"/>
      <c r="J21" s="25">
        <f>'[1]41_佐賀県'!$E$8</f>
        <v>456</v>
      </c>
      <c r="K21" s="21"/>
      <c r="L21" s="26">
        <f>'[2]05-004'!$I$49</f>
        <v>26.9</v>
      </c>
      <c r="M21" s="21"/>
      <c r="N21" s="23">
        <f>'[2]05-004'!$J$49</f>
        <v>4.78</v>
      </c>
      <c r="O21" s="21"/>
    </row>
    <row r="22" spans="1:16" ht="23.45" customHeight="1" x14ac:dyDescent="0.15">
      <c r="A22" s="27"/>
      <c r="B22" s="29"/>
      <c r="C22" s="19" t="s">
        <v>12</v>
      </c>
      <c r="D22" s="20">
        <f>'[1]41_佐賀県'!$F$8</f>
        <v>455</v>
      </c>
      <c r="E22" s="21"/>
      <c r="F22" s="22">
        <f>'[2]05-005'!$G$49</f>
        <v>133.5</v>
      </c>
      <c r="G22" s="21"/>
      <c r="H22" s="23">
        <f>'[2]05-005'!$H$49</f>
        <v>6.22</v>
      </c>
      <c r="I22" s="24"/>
      <c r="J22" s="25">
        <f>'[1]41_佐賀県'!$F$8</f>
        <v>455</v>
      </c>
      <c r="K22" s="21"/>
      <c r="L22" s="26">
        <f>'[2]05-005'!$I$49</f>
        <v>30.6</v>
      </c>
      <c r="M22" s="21"/>
      <c r="N22" s="23">
        <f>'[2]05-005'!$J$49</f>
        <v>6.3</v>
      </c>
      <c r="O22" s="21"/>
    </row>
    <row r="23" spans="1:16" ht="23.45" customHeight="1" x14ac:dyDescent="0.15">
      <c r="A23" s="30" t="s">
        <v>24</v>
      </c>
      <c r="B23" s="29"/>
      <c r="C23" s="19" t="s">
        <v>14</v>
      </c>
      <c r="D23" s="20">
        <f>'[1]41_佐賀県'!$G$8</f>
        <v>454</v>
      </c>
      <c r="E23" s="21"/>
      <c r="F23" s="22">
        <f>'[2]05-006'!$G$49</f>
        <v>139.80000000000001</v>
      </c>
      <c r="G23" s="21"/>
      <c r="H23" s="23">
        <f>'[2]05-006'!$H$49</f>
        <v>6.79</v>
      </c>
      <c r="I23" s="24"/>
      <c r="J23" s="25">
        <f>'[1]41_佐賀県'!$G$8</f>
        <v>454</v>
      </c>
      <c r="K23" s="21"/>
      <c r="L23" s="26">
        <f>'[2]05-006'!$I$49</f>
        <v>34.5</v>
      </c>
      <c r="M23" s="21"/>
      <c r="N23" s="23">
        <f>'[2]05-006'!$J$49</f>
        <v>6.5</v>
      </c>
      <c r="O23" s="21"/>
    </row>
    <row r="24" spans="1:16" ht="23.45" customHeight="1" x14ac:dyDescent="0.15">
      <c r="A24" s="27"/>
      <c r="B24" s="18"/>
      <c r="C24" s="19" t="s">
        <v>15</v>
      </c>
      <c r="D24" s="20">
        <f>'[1]41_佐賀県'!$H$8</f>
        <v>452</v>
      </c>
      <c r="E24" s="21"/>
      <c r="F24" s="22">
        <f>'[2]05-007'!$G$49</f>
        <v>147.30000000000001</v>
      </c>
      <c r="G24" s="21"/>
      <c r="H24" s="23">
        <f>'[2]05-007'!$H$49</f>
        <v>6.29</v>
      </c>
      <c r="I24" s="24"/>
      <c r="J24" s="25">
        <f>'[1]41_佐賀県'!$H$8</f>
        <v>452</v>
      </c>
      <c r="K24" s="21"/>
      <c r="L24" s="26">
        <f>'[2]05-007'!$I$49</f>
        <v>40</v>
      </c>
      <c r="M24" s="21"/>
      <c r="N24" s="23">
        <f>'[2]05-007'!$J$49</f>
        <v>7.48</v>
      </c>
      <c r="O24" s="21"/>
    </row>
    <row r="25" spans="1:16" ht="23.45" customHeight="1" x14ac:dyDescent="0.15">
      <c r="A25" s="27"/>
      <c r="B25" s="28"/>
      <c r="C25" s="19" t="s">
        <v>16</v>
      </c>
      <c r="D25" s="20">
        <f>'[1]41_佐賀県'!$I$8</f>
        <v>735</v>
      </c>
      <c r="E25" s="21"/>
      <c r="F25" s="22">
        <f>'[2]05-008'!$G$49</f>
        <v>151.69999999999999</v>
      </c>
      <c r="G25" s="21"/>
      <c r="H25" s="23">
        <f>'[2]05-008'!$H$49</f>
        <v>5.43</v>
      </c>
      <c r="I25" s="24"/>
      <c r="J25" s="25">
        <f>'[1]41_佐賀県'!$I$8</f>
        <v>735</v>
      </c>
      <c r="K25" s="21"/>
      <c r="L25" s="26">
        <f>'[2]05-008'!$I$49</f>
        <v>45.2</v>
      </c>
      <c r="M25" s="21"/>
      <c r="N25" s="23">
        <f>'[2]05-008'!$J$49</f>
        <v>8.35</v>
      </c>
      <c r="O25" s="21"/>
    </row>
    <row r="26" spans="1:16" ht="23.45" customHeight="1" x14ac:dyDescent="0.15">
      <c r="A26" s="27"/>
      <c r="B26" s="29" t="s">
        <v>17</v>
      </c>
      <c r="C26" s="19" t="s">
        <v>18</v>
      </c>
      <c r="D26" s="20">
        <f>'[1]41_佐賀県'!$J$8</f>
        <v>733</v>
      </c>
      <c r="E26" s="21"/>
      <c r="F26" s="22">
        <f>'[2]05-009'!$G$49</f>
        <v>154.4</v>
      </c>
      <c r="G26" s="21"/>
      <c r="H26" s="23">
        <f>'[2]05-009'!$H$49</f>
        <v>5.26</v>
      </c>
      <c r="I26" s="24"/>
      <c r="J26" s="25">
        <f>'[1]41_佐賀県'!$J$8</f>
        <v>733</v>
      </c>
      <c r="K26" s="21"/>
      <c r="L26" s="26">
        <f>'[2]05-009'!$I$49</f>
        <v>48.1</v>
      </c>
      <c r="M26" s="21"/>
      <c r="N26" s="23">
        <f>'[2]05-009'!$J$49</f>
        <v>7.08</v>
      </c>
      <c r="O26" s="21"/>
    </row>
    <row r="27" spans="1:16" ht="23.45" customHeight="1" x14ac:dyDescent="0.15">
      <c r="A27" s="27"/>
      <c r="B27" s="18"/>
      <c r="C27" s="19" t="s">
        <v>19</v>
      </c>
      <c r="D27" s="20">
        <f>'[1]41_佐賀県'!$K$8</f>
        <v>735</v>
      </c>
      <c r="E27" s="21"/>
      <c r="F27" s="22">
        <f>'[2]05-010'!$G$49</f>
        <v>155.80000000000001</v>
      </c>
      <c r="G27" s="21"/>
      <c r="H27" s="23">
        <f>'[2]05-010'!$H$49</f>
        <v>5.16</v>
      </c>
      <c r="I27" s="24"/>
      <c r="J27" s="25">
        <f>'[1]41_佐賀県'!$K$8</f>
        <v>735</v>
      </c>
      <c r="K27" s="21"/>
      <c r="L27" s="26">
        <f>'[2]05-010'!$I$49</f>
        <v>50.6</v>
      </c>
      <c r="M27" s="21"/>
      <c r="N27" s="23">
        <f>'[2]05-010'!$J$49</f>
        <v>7.73</v>
      </c>
      <c r="O27" s="21"/>
    </row>
    <row r="28" spans="1:16" ht="23.45" customHeight="1" x14ac:dyDescent="0.15">
      <c r="A28" s="27"/>
      <c r="B28" s="28"/>
      <c r="C28" s="19" t="s">
        <v>20</v>
      </c>
      <c r="D28" s="20">
        <f>'[1]41_佐賀県'!$L$8</f>
        <v>375</v>
      </c>
      <c r="E28" s="21"/>
      <c r="F28" s="22">
        <f>'[2]05-011'!$G$49</f>
        <v>156.30000000000001</v>
      </c>
      <c r="G28" s="21"/>
      <c r="H28" s="23">
        <f>'[2]05-011'!$H$49</f>
        <v>5</v>
      </c>
      <c r="I28" s="24"/>
      <c r="J28" s="25">
        <f>'[1]41_佐賀県'!$L$8</f>
        <v>375</v>
      </c>
      <c r="K28" s="21"/>
      <c r="L28" s="26">
        <f>'[2]05-011'!$I$49</f>
        <v>51.8</v>
      </c>
      <c r="M28" s="21"/>
      <c r="N28" s="23">
        <f>'[2]05-011'!$J$49</f>
        <v>7.25</v>
      </c>
      <c r="O28" s="21"/>
    </row>
    <row r="29" spans="1:16" ht="23.45" customHeight="1" x14ac:dyDescent="0.15">
      <c r="A29" s="27"/>
      <c r="B29" s="29" t="s">
        <v>21</v>
      </c>
      <c r="C29" s="19" t="s">
        <v>22</v>
      </c>
      <c r="D29" s="20">
        <f>'[1]41_佐賀県'!$M$8</f>
        <v>368</v>
      </c>
      <c r="E29" s="21"/>
      <c r="F29" s="22">
        <f>'[2]05-012'!$G$49</f>
        <v>157.9</v>
      </c>
      <c r="G29" s="21"/>
      <c r="H29" s="23">
        <f>'[2]05-012'!$H$49</f>
        <v>5.71</v>
      </c>
      <c r="I29" s="24"/>
      <c r="J29" s="25">
        <f>'[1]41_佐賀県'!$M$8</f>
        <v>368</v>
      </c>
      <c r="K29" s="21"/>
      <c r="L29" s="26">
        <f>'[2]05-012'!$I$49</f>
        <v>53.9</v>
      </c>
      <c r="M29" s="21"/>
      <c r="N29" s="23">
        <f>'[2]05-012'!$J$49</f>
        <v>8.4700000000000006</v>
      </c>
      <c r="O29" s="21"/>
      <c r="P29" s="33"/>
    </row>
    <row r="30" spans="1:16" ht="23.45" customHeight="1" x14ac:dyDescent="0.15">
      <c r="A30" s="31"/>
      <c r="B30" s="18"/>
      <c r="C30" s="19" t="s">
        <v>23</v>
      </c>
      <c r="D30" s="20">
        <f>'[1]41_佐賀県'!$N$8</f>
        <v>370</v>
      </c>
      <c r="E30" s="21"/>
      <c r="F30" s="22">
        <f>'[2]05-013'!$G$49</f>
        <v>156.5</v>
      </c>
      <c r="G30" s="21"/>
      <c r="H30" s="23">
        <f>'[2]05-013'!$H$49</f>
        <v>5.2</v>
      </c>
      <c r="I30" s="24"/>
      <c r="J30" s="25">
        <f>'[1]41_佐賀県'!$N$8</f>
        <v>370</v>
      </c>
      <c r="K30" s="21"/>
      <c r="L30" s="26">
        <f>'[2]05-013'!$I$49</f>
        <v>52.8</v>
      </c>
      <c r="M30" s="21"/>
      <c r="N30" s="23">
        <f>'[2]05-013'!$J$49</f>
        <v>7.78</v>
      </c>
      <c r="O30" s="21"/>
    </row>
    <row r="31" spans="1:16" ht="15" customHeight="1" x14ac:dyDescent="0.15">
      <c r="A31" t="s">
        <v>25</v>
      </c>
    </row>
    <row r="32" spans="1:16" ht="15" customHeight="1" x14ac:dyDescent="0.15">
      <c r="A32" t="s">
        <v>26</v>
      </c>
    </row>
    <row r="33" spans="1:1" ht="15" customHeight="1" x14ac:dyDescent="0.15">
      <c r="A33"/>
    </row>
    <row r="34" spans="1:1" ht="15" customHeight="1" x14ac:dyDescent="0.15">
      <c r="A34"/>
    </row>
    <row r="35" spans="1:1" ht="15" customHeight="1" x14ac:dyDescent="0.15">
      <c r="A35"/>
    </row>
    <row r="36" spans="1:1" ht="15" customHeight="1" x14ac:dyDescent="0.15">
      <c r="A36"/>
    </row>
  </sheetData>
  <mergeCells count="8">
    <mergeCell ref="D3:I3"/>
    <mergeCell ref="J3:O3"/>
    <mergeCell ref="D4:E4"/>
    <mergeCell ref="F4:G4"/>
    <mergeCell ref="H4:I4"/>
    <mergeCell ref="J4:K4"/>
    <mergeCell ref="L4:M4"/>
    <mergeCell ref="N4:O4"/>
  </mergeCells>
  <phoneticPr fontId="2"/>
  <pageMargins left="0.74803149606299213" right="0.78740157480314965" top="0.98425196850393704" bottom="0.98425196850393704" header="0.51181102362204722" footer="0.31496062992125984"/>
  <pageSetup paperSize="9" scale="71" firstPageNumber="16" orientation="portrait" useFirstPageNumber="1" r:id="rId1"/>
  <headerFooter scaleWithDoc="0" alignWithMargins="0">
    <oddFooter>&amp;C―１３―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岩瀬　みゆき（統計分析課）</dc:creator>
  <cp:lastModifiedBy>岩瀬　みゆき（統計分析課）</cp:lastModifiedBy>
  <cp:lastPrinted>2021-08-05T06:58:41Z</cp:lastPrinted>
  <dcterms:created xsi:type="dcterms:W3CDTF">2021-08-05T06:58:37Z</dcterms:created>
  <dcterms:modified xsi:type="dcterms:W3CDTF">2021-08-05T06:59:14Z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