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9F939C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6DEC2E3B-11CF-4281-8087-61181E868C42}" xr6:coauthVersionLast="44" xr6:coauthVersionMax="44" xr10:uidLastSave="{00000000-0000-0000-0000-000000000000}"/>
  <bookViews>
    <workbookView xWindow="7155" yWindow="2715" windowWidth="19635" windowHeight="12195" xr2:uid="{A974C25B-6BE8-4EBD-AAE4-1DB66CFC322C}"/>
  </bookViews>
  <sheets>
    <sheet name="6-20 " sheetId="1" r:id="rId1"/>
  </sheets>
  <definedNames>
    <definedName name="_xlnm.Print_Area" localSheetId="0">'6-20 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8" i="1" s="1"/>
  <c r="C10" i="1"/>
  <c r="C8" i="1" s="1"/>
  <c r="D10" i="1"/>
  <c r="D8" i="1" s="1"/>
  <c r="E10" i="1"/>
  <c r="E8" i="1" s="1"/>
  <c r="F10" i="1"/>
  <c r="F8" i="1" s="1"/>
  <c r="B11" i="1"/>
  <c r="C11" i="1"/>
  <c r="D11" i="1"/>
  <c r="E11" i="1"/>
  <c r="F11" i="1"/>
  <c r="B33" i="1"/>
  <c r="C33" i="1"/>
  <c r="D33" i="1"/>
  <c r="E33" i="1"/>
  <c r="F33" i="1"/>
</calcChain>
</file>

<file path=xl/sharedStrings.xml><?xml version="1.0" encoding="utf-8"?>
<sst xmlns="http://schemas.openxmlformats.org/spreadsheetml/2006/main" count="70" uniqueCount="46">
  <si>
    <t xml:space="preserve">     3)表中の「-」は未回答。</t>
    <rPh sb="7" eb="8">
      <t>ヒョウ</t>
    </rPh>
    <rPh sb="8" eb="9">
      <t>チュウ</t>
    </rPh>
    <rPh sb="14" eb="17">
      <t>ミカイトウ</t>
    </rPh>
    <phoneticPr fontId="4"/>
  </si>
  <si>
    <t xml:space="preserve">     2)動力噴霧機は、自走式を含む台数に改訂。</t>
    <phoneticPr fontId="5"/>
  </si>
  <si>
    <t>(注) 1)調査時期は平成20年は9月末、平成23年から平成29年は3月末。</t>
    <rPh sb="6" eb="8">
      <t>チョウサ</t>
    </rPh>
    <rPh sb="8" eb="10">
      <t>ジキ</t>
    </rPh>
    <rPh sb="11" eb="13">
      <t>ヘイセイ</t>
    </rPh>
    <rPh sb="15" eb="16">
      <t>ネン</t>
    </rPh>
    <rPh sb="18" eb="19">
      <t>ガツ</t>
    </rPh>
    <rPh sb="19" eb="20">
      <t>マツ</t>
    </rPh>
    <rPh sb="21" eb="23">
      <t>ヘイセイ</t>
    </rPh>
    <rPh sb="25" eb="26">
      <t>ネン</t>
    </rPh>
    <rPh sb="28" eb="30">
      <t>ヘイセイ</t>
    </rPh>
    <rPh sb="32" eb="33">
      <t>ネン</t>
    </rPh>
    <rPh sb="35" eb="36">
      <t>ガツ</t>
    </rPh>
    <rPh sb="36" eb="37">
      <t>マツ</t>
    </rPh>
    <phoneticPr fontId="7"/>
  </si>
  <si>
    <t>資料：県園芸課「農業機械・施設の普及状況調査」</t>
    <phoneticPr fontId="5"/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</si>
  <si>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</si>
  <si>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</si>
  <si>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</si>
  <si>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</si>
  <si>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</si>
  <si>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</si>
  <si>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</si>
  <si>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</si>
  <si>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</si>
  <si>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</si>
  <si>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 xml:space="preserve"> -</t>
  </si>
  <si>
    <t>みやき町</t>
    <rPh sb="3" eb="4">
      <t>マチ</t>
    </rPh>
    <phoneticPr fontId="5"/>
  </si>
  <si>
    <t>上峰町</t>
  </si>
  <si>
    <t>基山町</t>
  </si>
  <si>
    <t>三養基郡</t>
  </si>
  <si>
    <t>吉野ヶ里町</t>
    <rPh sb="0" eb="4">
      <t>ヨシノガリ</t>
    </rPh>
    <rPh sb="4" eb="5">
      <t>マチ</t>
    </rPh>
    <phoneticPr fontId="5"/>
  </si>
  <si>
    <t>神埼郡</t>
  </si>
  <si>
    <t>神埼市</t>
    <rPh sb="0" eb="2">
      <t>カンザキ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</si>
  <si>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</si>
  <si>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小城市</t>
    <rPh sb="0" eb="2">
      <t>オギ</t>
    </rPh>
    <rPh sb="2" eb="3">
      <t>シ</t>
    </rPh>
    <phoneticPr fontId="5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</si>
  <si>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</si>
  <si>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</si>
  <si>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</si>
  <si>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</si>
  <si>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</si>
  <si>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</si>
  <si>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</si>
  <si>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</si>
  <si>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</si>
  <si>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　29</t>
    <phoneticPr fontId="4"/>
  </si>
  <si>
    <t>　27</t>
    <phoneticPr fontId="5"/>
  </si>
  <si>
    <t>　25</t>
    <phoneticPr fontId="5"/>
  </si>
  <si>
    <t>　23</t>
    <phoneticPr fontId="5"/>
  </si>
  <si>
    <t>平成 20 年</t>
    <rPh sb="0" eb="1">
      <t>タイラ</t>
    </rPh>
    <rPh sb="1" eb="2">
      <t>シゲル</t>
    </rPh>
    <rPh sb="6" eb="7">
      <t>ネン</t>
    </rPh>
    <phoneticPr fontId="7"/>
  </si>
  <si>
    <t>コンバイン</t>
  </si>
  <si>
    <t>動力散布機</t>
  </si>
  <si>
    <t>2) 動力噴霧機</t>
    <rPh sb="7" eb="8">
      <t>キ</t>
    </rPh>
    <phoneticPr fontId="5"/>
  </si>
  <si>
    <t>田植機</t>
  </si>
  <si>
    <t>乗用トラクター</t>
  </si>
  <si>
    <t>年次
市町</t>
    <rPh sb="4" eb="5">
      <t>チョウ</t>
    </rPh>
    <phoneticPr fontId="5"/>
  </si>
  <si>
    <t>(単位：台)</t>
    <phoneticPr fontId="4"/>
  </si>
  <si>
    <r>
      <t>6-20　農業用機械種類別所有台数　</t>
    </r>
    <r>
      <rPr>
        <sz val="12"/>
        <rFont val="ＭＳ 明朝"/>
        <family val="1"/>
        <charset val="128"/>
      </rPr>
      <t>－市町－(平成20・23・25・27・29年)</t>
    </r>
    <rPh sb="23" eb="25">
      <t>ヘイセイ</t>
    </rPh>
    <rPh sb="39" eb="4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</si>
</sst>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0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0" fontId="6" fillId="2" borderId="0" xfId="1" applyFont="1" applyFill="1"/>
    <xf numFmtId="176" fontId="6" fillId="2" borderId="0" xfId="1" applyNumberFormat="1" applyFont="1" applyFill="1"/>
    <xf numFmtId="0" fontId="6" fillId="2" borderId="0" xfId="1" applyFont="1" applyFill="1" applyAlignment="1">
      <alignment horizontal="left"/>
    </xf>
    <xf numFmtId="176" fontId="6" fillId="2" borderId="1" xfId="1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distributed" vertical="center"/>
    </xf>
    <xf numFmtId="0" fontId="8" fillId="2" borderId="0" xfId="1" applyFont="1" applyFill="1"/>
    <xf numFmtId="176" fontId="9" fillId="2" borderId="0" xfId="1" applyNumberFormat="1" applyFont="1" applyFill="1" applyAlignment="1">
      <alignment horizontal="right" vertical="center"/>
    </xf>
    <xf numFmtId="0" fontId="9" fillId="2" borderId="3" xfId="1" applyFont="1" applyFill="1" applyBorder="1" applyAlignment="1">
      <alignment horizontal="distributed" vertical="center"/>
    </xf>
    <xf numFmtId="176" fontId="6" fillId="0" borderId="0" xfId="1" applyNumberFormat="1" applyFont="1" applyAlignment="1">
      <alignment horizontal="right" vertical="center"/>
    </xf>
    <xf numFmtId="0" fontId="6" fillId="2" borderId="3" xfId="1" applyFont="1" applyFill="1" applyBorder="1" applyAlignment="1">
      <alignment horizontal="distributed" vertical="center"/>
    </xf>
    <xf numFmtId="176" fontId="6" fillId="2" borderId="0" xfId="1" applyNumberFormat="1" applyFont="1" applyFill="1" applyAlignment="1">
      <alignment horizontal="right" vertical="center"/>
    </xf>
    <xf numFmtId="176" fontId="1" fillId="2" borderId="0" xfId="1" applyNumberFormat="1" applyFill="1"/>
    <xf numFmtId="177" fontId="6" fillId="2" borderId="0" xfId="1" applyNumberFormat="1" applyFont="1" applyFill="1" applyAlignment="1">
      <alignment horizontal="right" vertical="center"/>
    </xf>
    <xf numFmtId="0" fontId="6" fillId="2" borderId="3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176" fontId="9" fillId="2" borderId="0" xfId="1" applyNumberFormat="1" applyFont="1" applyFill="1"/>
    <xf numFmtId="176" fontId="9" fillId="2" borderId="0" xfId="1" applyNumberFormat="1" applyFont="1" applyFill="1" applyAlignment="1">
      <alignment vertical="center"/>
    </xf>
    <xf numFmtId="49" fontId="9" fillId="2" borderId="3" xfId="1" applyNumberFormat="1" applyFont="1" applyFill="1" applyBorder="1" applyAlignment="1">
      <alignment horizontal="center" vertical="center"/>
    </xf>
    <xf numFmtId="176" fontId="6" fillId="2" borderId="0" xfId="1" applyNumberFormat="1" applyFont="1" applyFill="1" applyAlignment="1">
      <alignment vertical="center"/>
    </xf>
    <xf numFmtId="49" fontId="6" fillId="2" borderId="3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distributed" vertical="center" wrapText="1" justifyLastLine="1"/>
    </xf>
    <xf numFmtId="0" fontId="6" fillId="2" borderId="0" xfId="1" applyFont="1" applyFill="1" applyAlignment="1">
      <alignment horizontal="right"/>
    </xf>
    <xf numFmtId="0" fontId="6" fillId="2" borderId="0" xfId="1" quotePrefix="1" applyFont="1" applyFill="1" applyAlignment="1">
      <alignment horizontal="left"/>
    </xf>
    <xf numFmtId="0" fontId="10" fillId="2" borderId="0" xfId="1" applyFont="1" applyFill="1"/>
    <xf numFmtId="0" fontId="10" fillId="2" borderId="0" xfId="1" applyFont="1" applyFill="1" applyAlignment="1">
      <alignment horizontal="left"/>
    </xf>
    <xf numFmtId="0" fontId="10" fillId="2" borderId="0" xfId="1" applyFont="1" applyFill="1" applyAlignment="1">
      <alignment horizontal="centerContinuous"/>
    </xf>
  </cellXfs>
  <cellStyles count="2">
    <cellStyle name="標準" xfId="0" builtinId="0"/>
    <cellStyle name="標準_H14農業機械普及取まとめ統計課依頼" xfId="1" xr:uid="{6BA7A282-7E8F-4B7C-836A-A7C5A31158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CF72-939A-4148-A6EB-D6449CD0FBB0}">
  <sheetPr>
    <tabColor theme="8"/>
  </sheetPr>
  <dimension ref="A1:R42"/>
  <sheetViews>
    <sheetView showGridLines="0" tabSelected="1" view="pageBreakPreview" topLeftCell="A16" zoomScale="115" zoomScaleNormal="100" zoomScaleSheetLayoutView="115" workbookViewId="0">
      <selection activeCell="A9" sqref="A9"/>
    </sheetView>
  </sheetViews>
  <sheetFormatPr defaultColWidth="8" defaultRowHeight="12" x14ac:dyDescent="0.15"/>
  <cols>
    <col min="1" max="1" width="13.875" style="1" customWidth="1"/>
    <col min="2" max="6" width="16.625" style="1" customWidth="1"/>
    <col min="7" max="7" width="9.625" style="1" customWidth="1"/>
    <col min="8" max="16384" width="8" style="1"/>
  </cols>
  <sheetData>
    <row r="1" spans="1:7" s="27" customFormat="1" ht="18.75" customHeight="1" x14ac:dyDescent="0.2">
      <c r="A1" s="29" t="s">
        <v>45</v>
      </c>
      <c r="B1" s="29"/>
      <c r="C1" s="29"/>
      <c r="D1" s="29"/>
      <c r="E1" s="29"/>
      <c r="F1" s="29"/>
      <c r="G1" s="28"/>
    </row>
    <row r="2" spans="1:7" ht="18.75" customHeight="1" thickBot="1" x14ac:dyDescent="0.2">
      <c r="A2" s="26"/>
      <c r="F2" s="25" t="s">
        <v>44</v>
      </c>
    </row>
    <row r="3" spans="1:7" ht="30" customHeight="1" x14ac:dyDescent="0.15">
      <c r="A3" s="24" t="s">
        <v>43</v>
      </c>
      <c r="B3" s="23" t="s">
        <v>42</v>
      </c>
      <c r="C3" s="23" t="s">
        <v>41</v>
      </c>
      <c r="D3" s="23" t="s">
        <v>40</v>
      </c>
      <c r="E3" s="23" t="s">
        <v>39</v>
      </c>
      <c r="F3" s="23" t="s">
        <v>38</v>
      </c>
    </row>
    <row r="4" spans="1:7" ht="18.75" customHeight="1" x14ac:dyDescent="0.15">
      <c r="A4" s="22" t="s">
        <v>37</v>
      </c>
      <c r="B4" s="13">
        <v>30503</v>
      </c>
      <c r="C4" s="13">
        <v>20059</v>
      </c>
      <c r="D4" s="13">
        <v>21573</v>
      </c>
      <c r="E4" s="13">
        <v>23791</v>
      </c>
      <c r="F4" s="13">
        <v>17559</v>
      </c>
    </row>
    <row r="5" spans="1:7" ht="18.75" customHeight="1" x14ac:dyDescent="0.15">
      <c r="A5" s="22" t="s">
        <v>36</v>
      </c>
      <c r="B5" s="13">
        <v>29722</v>
      </c>
      <c r="C5" s="13">
        <v>20044</v>
      </c>
      <c r="D5" s="13">
        <v>20917</v>
      </c>
      <c r="E5" s="13">
        <v>21733</v>
      </c>
      <c r="F5" s="13">
        <v>17006</v>
      </c>
    </row>
    <row r="6" spans="1:7" ht="18.75" customHeight="1" x14ac:dyDescent="0.15">
      <c r="A6" s="22" t="s">
        <v>35</v>
      </c>
      <c r="B6" s="13">
        <v>30017</v>
      </c>
      <c r="C6" s="13">
        <v>19709</v>
      </c>
      <c r="D6" s="13">
        <v>20981</v>
      </c>
      <c r="E6" s="13">
        <v>21293</v>
      </c>
      <c r="F6" s="13">
        <v>16647</v>
      </c>
    </row>
    <row r="7" spans="1:7" ht="18.75" customHeight="1" x14ac:dyDescent="0.15">
      <c r="A7" s="22" t="s">
        <v>34</v>
      </c>
      <c r="B7" s="21">
        <v>28625</v>
      </c>
      <c r="C7" s="21">
        <v>18548</v>
      </c>
      <c r="D7" s="21">
        <v>20051</v>
      </c>
      <c r="E7" s="21">
        <v>20537</v>
      </c>
      <c r="F7" s="21">
        <v>16029</v>
      </c>
    </row>
    <row r="8" spans="1:7" s="8" customFormat="1" ht="18.75" customHeight="1" x14ac:dyDescent="0.15">
      <c r="A8" s="20" t="s">
        <v>33</v>
      </c>
      <c r="B8" s="19">
        <f>SUM(B10:B11)</f>
        <v>22120</v>
      </c>
      <c r="C8" s="19">
        <f>SUM(C10:C11)</f>
        <v>13638</v>
      </c>
      <c r="D8" s="19">
        <f>SUM(D10:D11)</f>
        <v>15119</v>
      </c>
      <c r="E8" s="19">
        <f>SUM(E10:E11)</f>
        <v>16135</v>
      </c>
      <c r="F8" s="19">
        <f>SUM(F10:F11)</f>
        <v>11499</v>
      </c>
      <c r="G8" s="18"/>
    </row>
    <row r="9" spans="1:7" s="8" customFormat="1" ht="10.5" customHeight="1" x14ac:dyDescent="0.15">
      <c r="A9" s="17"/>
      <c r="B9" s="9"/>
      <c r="C9" s="9"/>
      <c r="D9" s="9"/>
      <c r="E9" s="9"/>
      <c r="F9" s="9"/>
    </row>
    <row r="10" spans="1:7" s="8" customFormat="1" ht="18.75" customHeight="1" x14ac:dyDescent="0.15">
      <c r="A10" s="10" t="s">
        <v>32</v>
      </c>
      <c r="B10" s="9">
        <f>SUM(B13:B22)</f>
        <v>16582</v>
      </c>
      <c r="C10" s="9">
        <f>SUM(C13:C22)</f>
        <v>10416</v>
      </c>
      <c r="D10" s="9">
        <f>SUM(D13:D22)</f>
        <v>10670</v>
      </c>
      <c r="E10" s="9">
        <f>SUM(E13:E22)</f>
        <v>12050</v>
      </c>
      <c r="F10" s="9">
        <f>SUM(F13:F22)</f>
        <v>8840</v>
      </c>
    </row>
    <row r="11" spans="1:7" s="8" customFormat="1" ht="18.75" customHeight="1" x14ac:dyDescent="0.15">
      <c r="A11" s="10" t="s">
        <v>31</v>
      </c>
      <c r="B11" s="9">
        <f>SUM(B24,B30,B32,B34:B36,B38)</f>
        <v>5538</v>
      </c>
      <c r="C11" s="9">
        <f>SUM(C24,C30,C32,C34:C36,C38)</f>
        <v>3222</v>
      </c>
      <c r="D11" s="9">
        <f>SUM(D24,D30,D32,D34:D36,D38)</f>
        <v>4449</v>
      </c>
      <c r="E11" s="9">
        <f>SUM(E24,E30,E32,E34:E36,E38)</f>
        <v>4085</v>
      </c>
      <c r="F11" s="9">
        <f>SUM(F24,F30,F32,F34:F36,F38)</f>
        <v>2659</v>
      </c>
    </row>
    <row r="12" spans="1:7" ht="10.5" customHeight="1" x14ac:dyDescent="0.15">
      <c r="A12" s="16"/>
      <c r="B12" s="13"/>
      <c r="C12" s="13"/>
      <c r="D12" s="13"/>
      <c r="E12" s="13"/>
      <c r="F12" s="13"/>
    </row>
    <row r="13" spans="1:7" ht="18.75" customHeight="1" x14ac:dyDescent="0.15">
      <c r="A13" s="12" t="s">
        <v>30</v>
      </c>
      <c r="B13" s="13">
        <v>6488</v>
      </c>
      <c r="C13" s="13">
        <v>3307</v>
      </c>
      <c r="D13" s="13">
        <v>2521</v>
      </c>
      <c r="E13" s="13">
        <v>3444</v>
      </c>
      <c r="F13" s="13">
        <v>3650</v>
      </c>
    </row>
    <row r="14" spans="1:7" ht="18.75" customHeight="1" x14ac:dyDescent="0.15">
      <c r="A14" s="12" t="s">
        <v>29</v>
      </c>
      <c r="B14" s="13">
        <v>475</v>
      </c>
      <c r="C14" s="13">
        <v>213</v>
      </c>
      <c r="D14" s="13">
        <v>626</v>
      </c>
      <c r="E14" s="13">
        <v>554</v>
      </c>
      <c r="F14" s="13">
        <v>106</v>
      </c>
    </row>
    <row r="15" spans="1:7" ht="18.75" customHeight="1" x14ac:dyDescent="0.15">
      <c r="A15" s="12" t="s">
        <v>28</v>
      </c>
      <c r="B15" s="11">
        <v>774</v>
      </c>
      <c r="C15" s="11">
        <v>473</v>
      </c>
      <c r="D15" s="11">
        <v>395</v>
      </c>
      <c r="E15" s="11">
        <v>414</v>
      </c>
      <c r="F15" s="11">
        <v>384</v>
      </c>
    </row>
    <row r="16" spans="1:7" ht="18.75" customHeight="1" x14ac:dyDescent="0.15">
      <c r="A16" s="12" t="s">
        <v>27</v>
      </c>
      <c r="B16" s="13">
        <v>748</v>
      </c>
      <c r="C16" s="13">
        <v>694</v>
      </c>
      <c r="D16" s="13">
        <v>807</v>
      </c>
      <c r="E16" s="15">
        <v>600</v>
      </c>
      <c r="F16" s="13">
        <v>452</v>
      </c>
    </row>
    <row r="17" spans="1:18" ht="18.75" customHeight="1" x14ac:dyDescent="0.15">
      <c r="A17" s="12" t="s">
        <v>26</v>
      </c>
      <c r="B17" s="13">
        <v>3068</v>
      </c>
      <c r="C17" s="13">
        <v>1839</v>
      </c>
      <c r="D17" s="13">
        <v>2607</v>
      </c>
      <c r="E17" s="13">
        <v>3490</v>
      </c>
      <c r="F17" s="13">
        <v>1466</v>
      </c>
    </row>
    <row r="18" spans="1:18" ht="18.75" customHeight="1" x14ac:dyDescent="0.15">
      <c r="A18" s="12" t="s">
        <v>25</v>
      </c>
      <c r="B18" s="13">
        <v>2385</v>
      </c>
      <c r="C18" s="13">
        <v>1627</v>
      </c>
      <c r="D18" s="13">
        <v>922</v>
      </c>
      <c r="E18" s="13">
        <v>1533</v>
      </c>
      <c r="F18" s="13">
        <v>1219</v>
      </c>
    </row>
    <row r="19" spans="1:18" ht="18.75" customHeight="1" x14ac:dyDescent="0.15">
      <c r="A19" s="12" t="s">
        <v>24</v>
      </c>
      <c r="B19" s="13">
        <v>1167</v>
      </c>
      <c r="C19" s="13">
        <v>645</v>
      </c>
      <c r="D19" s="13">
        <v>1503</v>
      </c>
      <c r="E19" s="13">
        <v>580</v>
      </c>
      <c r="F19" s="13">
        <v>590</v>
      </c>
    </row>
    <row r="20" spans="1:18" ht="18.75" customHeight="1" x14ac:dyDescent="0.15">
      <c r="A20" s="12" t="s">
        <v>23</v>
      </c>
      <c r="B20" s="13" t="s">
        <v>14</v>
      </c>
      <c r="C20" s="13" t="s">
        <v>14</v>
      </c>
      <c r="D20" s="13" t="s">
        <v>14</v>
      </c>
      <c r="E20" s="13" t="s">
        <v>14</v>
      </c>
      <c r="F20" s="13" t="s">
        <v>14</v>
      </c>
    </row>
    <row r="21" spans="1:18" ht="18.75" customHeight="1" x14ac:dyDescent="0.15">
      <c r="A21" s="12" t="s">
        <v>22</v>
      </c>
      <c r="B21" s="13">
        <v>1193</v>
      </c>
      <c r="C21" s="13">
        <v>1418</v>
      </c>
      <c r="D21" s="13">
        <v>1145</v>
      </c>
      <c r="E21" s="13">
        <v>1245</v>
      </c>
      <c r="F21" s="13">
        <v>909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8.75" customHeight="1" x14ac:dyDescent="0.15">
      <c r="A22" s="12" t="s">
        <v>21</v>
      </c>
      <c r="B22" s="11">
        <v>284</v>
      </c>
      <c r="C22" s="11">
        <v>200</v>
      </c>
      <c r="D22" s="11">
        <v>144</v>
      </c>
      <c r="E22" s="11">
        <v>190</v>
      </c>
      <c r="F22" s="11">
        <v>64</v>
      </c>
    </row>
    <row r="23" spans="1:18" s="8" customFormat="1" ht="18.75" customHeight="1" x14ac:dyDescent="0.15">
      <c r="A23" s="10" t="s">
        <v>20</v>
      </c>
      <c r="B23" s="9">
        <v>284</v>
      </c>
      <c r="C23" s="9">
        <v>185</v>
      </c>
      <c r="D23" s="9">
        <v>144</v>
      </c>
      <c r="E23" s="9">
        <v>190</v>
      </c>
      <c r="F23" s="9">
        <v>64</v>
      </c>
    </row>
    <row r="24" spans="1:18" ht="18.75" customHeight="1" x14ac:dyDescent="0.15">
      <c r="A24" s="12" t="s">
        <v>19</v>
      </c>
      <c r="B24" s="11">
        <v>284</v>
      </c>
      <c r="C24" s="11">
        <v>185</v>
      </c>
      <c r="D24" s="11">
        <v>144</v>
      </c>
      <c r="E24" s="11">
        <v>190</v>
      </c>
      <c r="F24" s="11">
        <v>64</v>
      </c>
    </row>
    <row r="25" spans="1:18" s="8" customFormat="1" ht="18.75" customHeight="1" x14ac:dyDescent="0.15">
      <c r="A25" s="10" t="s">
        <v>18</v>
      </c>
      <c r="B25" s="9" t="s">
        <v>14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18" ht="18.75" customHeight="1" x14ac:dyDescent="0.15">
      <c r="A26" s="12" t="s">
        <v>17</v>
      </c>
      <c r="B26" s="13" t="s">
        <v>14</v>
      </c>
      <c r="C26" s="13" t="s">
        <v>14</v>
      </c>
      <c r="D26" s="13" t="s">
        <v>14</v>
      </c>
      <c r="E26" s="13" t="s">
        <v>14</v>
      </c>
      <c r="F26" s="13" t="s">
        <v>14</v>
      </c>
    </row>
    <row r="27" spans="1:18" ht="18.75" customHeight="1" x14ac:dyDescent="0.15">
      <c r="A27" s="12" t="s">
        <v>16</v>
      </c>
      <c r="B27" s="13" t="s">
        <v>14</v>
      </c>
      <c r="C27" s="13" t="s">
        <v>14</v>
      </c>
      <c r="D27" s="13" t="s">
        <v>14</v>
      </c>
      <c r="E27" s="13" t="s">
        <v>14</v>
      </c>
      <c r="F27" s="13" t="s">
        <v>14</v>
      </c>
    </row>
    <row r="28" spans="1:18" ht="18.75" customHeight="1" x14ac:dyDescent="0.15">
      <c r="A28" s="12" t="s">
        <v>15</v>
      </c>
      <c r="B28" s="13" t="s">
        <v>14</v>
      </c>
      <c r="C28" s="13" t="s">
        <v>14</v>
      </c>
      <c r="D28" s="13" t="s">
        <v>14</v>
      </c>
      <c r="E28" s="13" t="s">
        <v>14</v>
      </c>
      <c r="F28" s="13" t="s">
        <v>14</v>
      </c>
    </row>
    <row r="29" spans="1:18" s="8" customFormat="1" ht="18.75" customHeight="1" x14ac:dyDescent="0.15">
      <c r="A29" s="10" t="s">
        <v>13</v>
      </c>
      <c r="B29" s="9">
        <v>421</v>
      </c>
      <c r="C29" s="9">
        <v>336</v>
      </c>
      <c r="D29" s="9">
        <v>185</v>
      </c>
      <c r="E29" s="9">
        <v>79</v>
      </c>
      <c r="F29" s="9">
        <v>263</v>
      </c>
    </row>
    <row r="30" spans="1:18" ht="18.75" customHeight="1" x14ac:dyDescent="0.15">
      <c r="A30" s="12" t="s">
        <v>12</v>
      </c>
      <c r="B30" s="13">
        <v>421</v>
      </c>
      <c r="C30" s="13">
        <v>336</v>
      </c>
      <c r="D30" s="13">
        <v>185</v>
      </c>
      <c r="E30" s="13">
        <v>79</v>
      </c>
      <c r="F30" s="13">
        <v>263</v>
      </c>
    </row>
    <row r="31" spans="1:18" s="8" customFormat="1" ht="18.75" customHeight="1" x14ac:dyDescent="0.15">
      <c r="A31" s="10" t="s">
        <v>11</v>
      </c>
      <c r="B31" s="9">
        <v>589</v>
      </c>
      <c r="C31" s="9">
        <v>228</v>
      </c>
      <c r="D31" s="9">
        <v>252</v>
      </c>
      <c r="E31" s="9">
        <v>182</v>
      </c>
      <c r="F31" s="9">
        <v>171</v>
      </c>
    </row>
    <row r="32" spans="1:18" ht="18.75" customHeight="1" x14ac:dyDescent="0.15">
      <c r="A32" s="12" t="s">
        <v>10</v>
      </c>
      <c r="B32" s="13">
        <v>589</v>
      </c>
      <c r="C32" s="13">
        <v>228</v>
      </c>
      <c r="D32" s="13">
        <v>252</v>
      </c>
      <c r="E32" s="13">
        <v>182</v>
      </c>
      <c r="F32" s="13">
        <v>171</v>
      </c>
    </row>
    <row r="33" spans="1:6" s="8" customFormat="1" ht="18.75" customHeight="1" x14ac:dyDescent="0.15">
      <c r="A33" s="10" t="s">
        <v>9</v>
      </c>
      <c r="B33" s="9">
        <f>SUM(B34:B36)</f>
        <v>3777</v>
      </c>
      <c r="C33" s="9">
        <f>SUM(C34:C36)</f>
        <v>2181</v>
      </c>
      <c r="D33" s="9">
        <f>SUM(D34:D36)</f>
        <v>2679</v>
      </c>
      <c r="E33" s="9">
        <f>SUM(E34:E36)</f>
        <v>2694</v>
      </c>
      <c r="F33" s="9">
        <f>SUM(F34:F36)</f>
        <v>1827</v>
      </c>
    </row>
    <row r="34" spans="1:6" ht="18.75" customHeight="1" x14ac:dyDescent="0.15">
      <c r="A34" s="12" t="s">
        <v>8</v>
      </c>
      <c r="B34" s="13">
        <v>148</v>
      </c>
      <c r="C34" s="13">
        <v>99</v>
      </c>
      <c r="D34" s="13">
        <v>70</v>
      </c>
      <c r="E34" s="13">
        <v>96</v>
      </c>
      <c r="F34" s="13">
        <v>92</v>
      </c>
    </row>
    <row r="35" spans="1:6" ht="18.75" customHeight="1" x14ac:dyDescent="0.15">
      <c r="A35" s="12" t="s">
        <v>7</v>
      </c>
      <c r="B35" s="13">
        <v>604</v>
      </c>
      <c r="C35" s="13">
        <v>219</v>
      </c>
      <c r="D35" s="13">
        <v>248</v>
      </c>
      <c r="E35" s="13">
        <v>168</v>
      </c>
      <c r="F35" s="13">
        <v>251</v>
      </c>
    </row>
    <row r="36" spans="1:6" ht="18.75" customHeight="1" x14ac:dyDescent="0.15">
      <c r="A36" s="12" t="s">
        <v>6</v>
      </c>
      <c r="B36" s="11">
        <v>3025</v>
      </c>
      <c r="C36" s="11">
        <v>1863</v>
      </c>
      <c r="D36" s="11">
        <v>2361</v>
      </c>
      <c r="E36" s="11">
        <v>2430</v>
      </c>
      <c r="F36" s="11">
        <v>1484</v>
      </c>
    </row>
    <row r="37" spans="1:6" s="8" customFormat="1" ht="18.75" customHeight="1" x14ac:dyDescent="0.15">
      <c r="A37" s="10" t="s">
        <v>5</v>
      </c>
      <c r="B37" s="9">
        <v>467</v>
      </c>
      <c r="C37" s="9">
        <v>292</v>
      </c>
      <c r="D37" s="9">
        <v>1189</v>
      </c>
      <c r="E37" s="9">
        <v>940</v>
      </c>
      <c r="F37" s="9">
        <v>334</v>
      </c>
    </row>
    <row r="38" spans="1:6" ht="18.75" customHeight="1" thickBot="1" x14ac:dyDescent="0.2">
      <c r="A38" s="7" t="s">
        <v>4</v>
      </c>
      <c r="B38" s="6">
        <v>467</v>
      </c>
      <c r="C38" s="6">
        <v>292</v>
      </c>
      <c r="D38" s="6">
        <v>1189</v>
      </c>
      <c r="E38" s="6">
        <v>940</v>
      </c>
      <c r="F38" s="6">
        <v>334</v>
      </c>
    </row>
    <row r="39" spans="1:6" ht="14.25" customHeight="1" x14ac:dyDescent="0.15">
      <c r="A39" s="5" t="s">
        <v>3</v>
      </c>
      <c r="B39" s="4"/>
      <c r="D39" s="3"/>
      <c r="E39" s="3"/>
      <c r="F39" s="3"/>
    </row>
    <row r="40" spans="1:6" s="2" customFormat="1" ht="13.5" customHeight="1" x14ac:dyDescent="0.15">
      <c r="A40" s="2" t="s">
        <v>2</v>
      </c>
      <c r="C40" s="3"/>
    </row>
    <row r="41" spans="1:6" s="2" customFormat="1" ht="13.5" customHeight="1" x14ac:dyDescent="0.15">
      <c r="A41" s="2" t="s">
        <v>1</v>
      </c>
    </row>
    <row r="42" spans="1:6" s="2" customFormat="1" ht="13.5" customHeight="1" x14ac:dyDescent="0.15">
      <c r="A42" s="2" t="s">
        <v>0</v>
      </c>
    </row>
  </sheetData>
  <phoneticPr fontId="2"/>
  <printOptions horizontalCentered="1"/>
  <pageMargins left="0.39370078740157483" right="0.39370078740157483" top="0.59055118110236227" bottom="0.31496062992125984" header="0.2362204724409449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6-20 </vt:lpstr>
      <vt:lpstr>'6-20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2021-03-22T08:23:20Z</dcterms:created>
  <dcterms:modified xsi:type="dcterms:W3CDTF">2021-03-22T08:24:44Z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