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1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<sst xmlns="http://schemas.openxmlformats.org/spreadsheetml/2006/main" count="305" uniqueCount="134">
  <si>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</si>
  <si>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</si>
  <si>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</si>
  <si>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</si>
  <si>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</si>
  <si>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</si>
  <si>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</si>
  <si>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</si>
  <si>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</si>
  <si>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</si>
  <si>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</si>
  <si>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</si>
  <si>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</si>
  <si>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</si>
  <si>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</si>
  <si>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</si>
  <si>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</si>
  <si>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</si>
  <si>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</si>
  <si>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</si>
  <si>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</si>
  <si>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</si>
  <si>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</si>
  <si>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</si>
  <si>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</si>
  <si>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</si>
  <si>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</si>
  <si>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</si>
  <si>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</si>
  <si>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 xml:space="preserve">  資料:農林水産省｢牛乳乳製品統計｣｢畜産物流通統計月報｣</t>
  </si>
  <si>
    <t xml:space="preserve">  (単位:t､千円)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</si>
  <si>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</si>
  <si>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</si>
  <si>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</si>
  <si>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</si>
  <si>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</si>
  <si>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 xml:space="preserve">  7  　　  主    　  要      　野    　  菜   　   類     　 取</t>
  </si>
  <si>
    <t>平均価格</t>
  </si>
  <si>
    <t>（注) トマトはトマトとミニトマトの合計、たまねぎは、たまねぎと輸入たまねぎの合計である。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</si>
  <si>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</si>
  <si>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</si>
  <si>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</si>
  <si>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</si>
  <si>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</si>
  <si>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</si>
  <si>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</si>
  <si>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</si>
  <si>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</si>
  <si>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</si>
  <si>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</si>
  <si>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</si>
  <si>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</si>
  <si>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</si>
  <si>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</si>
  <si>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</si>
  <si>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</si>
  <si>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</si>
  <si>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</si>
  <si>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</si>
  <si>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</si>
  <si>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</si>
  <si>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</si>
  <si>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</si>
  <si>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</si>
  <si>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</si>
  <si>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</si>
  <si>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</si>
  <si>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</si>
  <si>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</si>
  <si>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</si>
  <si>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>　 　26</t>
  </si>
  <si>
    <t xml:space="preserve">          8</t>
  </si>
  <si>
    <t xml:space="preserve">          9</t>
  </si>
  <si>
    <t xml:space="preserve">    27</t>
  </si>
  <si>
    <t xml:space="preserve">         11</t>
  </si>
  <si>
    <t xml:space="preserve">   11</t>
  </si>
  <si>
    <t xml:space="preserve">   12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</si>
  <si>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</si>
  <si>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</si>
  <si>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(注) 数値は概数値のため変更になる場合がある。</t>
  </si>
  <si>
    <t>平成29年 1月</t>
  </si>
  <si>
    <t xml:space="preserve"> 平成25年</t>
  </si>
  <si>
    <t>　 　27</t>
  </si>
  <si>
    <t>　 　28</t>
  </si>
  <si>
    <t>平成29年  1月</t>
  </si>
  <si>
    <t>平成26年</t>
  </si>
  <si>
    <t xml:space="preserve">    28</t>
  </si>
  <si>
    <t xml:space="preserve">         3</t>
  </si>
  <si>
    <t xml:space="preserve">         4</t>
  </si>
  <si>
    <t xml:space="preserve">          3</t>
  </si>
  <si>
    <t xml:space="preserve">         5</t>
  </si>
  <si>
    <t xml:space="preserve">          4</t>
  </si>
  <si>
    <t xml:space="preserve">          6</t>
  </si>
  <si>
    <t xml:space="preserve">  資料:九州農政局 佐賀県拠点</t>
  </si>
  <si>
    <t xml:space="preserve">  資料:九州農政局 佐賀県拠点</t>
  </si>
  <si>
    <t xml:space="preserve">  資料:(一社）漁業情報サービスセンター</t>
  </si>
  <si>
    <t>平成27年</t>
  </si>
  <si>
    <t xml:space="preserve">    28</t>
  </si>
  <si>
    <t xml:space="preserve">    29</t>
  </si>
  <si>
    <t>平成30年 1月</t>
  </si>
  <si>
    <t xml:space="preserve">    29</t>
  </si>
  <si>
    <t xml:space="preserve">    28</t>
  </si>
  <si>
    <t>平成27年</t>
  </si>
  <si>
    <t>平成30年  1月</t>
  </si>
  <si>
    <t>-</t>
  </si>
  <si>
    <t xml:space="preserve"> 　 　  10</t>
  </si>
  <si>
    <t xml:space="preserve">         10</t>
  </si>
  <si>
    <t xml:space="preserve">          5</t>
  </si>
  <si>
    <t xml:space="preserve">          7</t>
  </si>
  <si>
    <t>-</t>
  </si>
  <si>
    <t>平成28年10月</t>
  </si>
  <si>
    <t xml:space="preserve">        12</t>
  </si>
  <si>
    <t xml:space="preserve">         4</t>
  </si>
  <si>
    <t>平成28年 11月</t>
  </si>
  <si>
    <t xml:space="preserve">          4</t>
  </si>
  <si>
    <t xml:space="preserve">          4</t>
  </si>
  <si>
    <t xml:space="preserve">          3</t>
  </si>
  <si>
    <t>平成27年</t>
  </si>
  <si>
    <t xml:space="preserve">    29</t>
  </si>
  <si>
    <t xml:space="preserve">    27</t>
  </si>
  <si>
    <t xml:space="preserve">    28</t>
  </si>
  <si>
    <t xml:space="preserve">         5</t>
  </si>
  <si>
    <t>-</t>
  </si>
  <si>
    <t>-</t>
  </si>
  <si>
    <t xml:space="preserve">          3</t>
  </si>
  <si>
    <t>1 425.5</t>
  </si>
  <si>
    <t>2 342.0</t>
  </si>
  <si>
    <t>3 361.3</t>
  </si>
  <si>
    <t>3 180.4</t>
  </si>
  <si>
    <t>2 194.4</t>
  </si>
  <si>
    <t>1 424</t>
  </si>
  <si>
    <t>1 351.8</t>
  </si>
  <si>
    <t>1 040</t>
  </si>
  <si>
    <t>1 197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</si>
</sst>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9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1" xfId="61" applyFont="1" applyFill="1" applyBorder="1" applyAlignment="1">
      <alignment horizontal="centerContinuous" vertical="center"/>
      <protection/>
    </xf>
    <xf numFmtId="0" fontId="13" fillId="0" borderId="12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distributed" vertical="center"/>
      <protection/>
    </xf>
    <xf numFmtId="0" fontId="13" fillId="0" borderId="16" xfId="61" applyFont="1" applyFill="1" applyBorder="1">
      <alignment/>
      <protection/>
    </xf>
    <xf numFmtId="0" fontId="13" fillId="0" borderId="17" xfId="61" applyFont="1" applyFill="1" applyBorder="1">
      <alignment/>
      <protection/>
    </xf>
    <xf numFmtId="0" fontId="13" fillId="0" borderId="0" xfId="61" applyFont="1" applyFill="1" applyBorder="1" applyAlignment="1">
      <alignment horizontal="distributed" vertical="center"/>
      <protection/>
    </xf>
    <xf numFmtId="49" fontId="13" fillId="0" borderId="17" xfId="61" applyNumberFormat="1" applyFont="1" applyFill="1" applyBorder="1" applyAlignment="1" applyProtection="1">
      <alignment/>
      <protection locked="0"/>
    </xf>
    <xf numFmtId="49" fontId="13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8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"/>
      <protection/>
    </xf>
    <xf numFmtId="0" fontId="15" fillId="0" borderId="0" xfId="61" applyFont="1" applyFill="1">
      <alignment/>
      <protection/>
    </xf>
    <xf numFmtId="0" fontId="13" fillId="0" borderId="19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centerContinuous" vertical="top"/>
      <protection/>
    </xf>
    <xf numFmtId="0" fontId="13" fillId="0" borderId="0" xfId="61" applyFont="1" applyFill="1" applyBorder="1" applyAlignment="1">
      <alignment horizontal="right"/>
      <protection/>
    </xf>
    <xf numFmtId="49" fontId="14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4" fillId="0" borderId="0" xfId="61" applyFont="1" applyFill="1">
      <alignment/>
      <protection/>
    </xf>
    <xf numFmtId="49" fontId="13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3" fillId="0" borderId="0" xfId="61" applyFont="1" applyFill="1">
      <alignment/>
      <protection/>
    </xf>
    <xf numFmtId="0" fontId="16" fillId="0" borderId="0" xfId="61" applyFont="1" applyFill="1" applyAlignment="1">
      <alignment vertical="center"/>
      <protection/>
    </xf>
    <xf numFmtId="178" fontId="16" fillId="0" borderId="0" xfId="61" applyNumberFormat="1" applyFont="1" applyFill="1" applyAlignment="1">
      <alignment vertical="center"/>
      <protection/>
    </xf>
    <xf numFmtId="49" fontId="16" fillId="0" borderId="0" xfId="61" applyNumberFormat="1" applyFont="1" applyFill="1" applyBorder="1" applyAlignment="1" applyProtection="1">
      <alignment horizontal="left" vertical="center"/>
      <protection locked="0"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left"/>
      <protection/>
    </xf>
    <xf numFmtId="0" fontId="16" fillId="0" borderId="0" xfId="61" applyFont="1" applyFill="1" applyAlignment="1" quotePrefix="1">
      <alignment horizontal="left"/>
      <protection/>
    </xf>
    <xf numFmtId="0" fontId="16" fillId="0" borderId="0" xfId="61" applyFont="1" applyFill="1">
      <alignment/>
      <protection/>
    </xf>
    <xf numFmtId="179" fontId="17" fillId="0" borderId="0" xfId="61" applyNumberFormat="1" applyFont="1" applyFill="1">
      <alignment/>
      <protection/>
    </xf>
    <xf numFmtId="0" fontId="13" fillId="0" borderId="20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38" fontId="14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1" applyFont="1" applyFill="1" applyAlignment="1">
      <alignment horizontal="right"/>
      <protection/>
    </xf>
    <xf numFmtId="0" fontId="13" fillId="0" borderId="0" xfId="61" applyFont="1" applyFill="1" applyAlignment="1">
      <alignment vertical="center"/>
      <protection/>
    </xf>
    <xf numFmtId="0" fontId="13" fillId="0" borderId="21" xfId="61" applyFont="1" applyFill="1" applyBorder="1">
      <alignment/>
      <protection/>
    </xf>
    <xf numFmtId="0" fontId="14" fillId="0" borderId="0" xfId="61" applyFont="1" applyFill="1" applyAlignment="1">
      <alignment vertical="center"/>
      <protection/>
    </xf>
    <xf numFmtId="0" fontId="19" fillId="0" borderId="22" xfId="61" applyFont="1" applyFill="1" applyBorder="1" applyAlignment="1">
      <alignment horizontal="center" vertical="center" shrinkToFit="1"/>
      <protection/>
    </xf>
    <xf numFmtId="0" fontId="19" fillId="0" borderId="14" xfId="61" applyFont="1" applyFill="1" applyBorder="1" applyAlignment="1">
      <alignment horizontal="center" vertical="center" shrinkToFit="1"/>
      <protection/>
    </xf>
    <xf numFmtId="49" fontId="13" fillId="0" borderId="17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Alignment="1">
      <alignment vertical="top"/>
      <protection/>
    </xf>
    <xf numFmtId="0" fontId="10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4" fillId="0" borderId="0" xfId="61" applyNumberFormat="1" applyFont="1" applyFill="1" applyBorder="1" applyAlignment="1" applyProtection="1" quotePrefix="1">
      <alignment horizontal="left"/>
      <protection locked="0"/>
    </xf>
    <xf numFmtId="49" fontId="13" fillId="0" borderId="17" xfId="61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61" applyFont="1" applyFill="1" applyBorder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0" fontId="16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20" fillId="0" borderId="0" xfId="61" applyNumberFormat="1" applyFont="1" applyFill="1">
      <alignment/>
      <protection/>
    </xf>
    <xf numFmtId="177" fontId="14" fillId="0" borderId="16" xfId="49" applyNumberFormat="1" applyFont="1" applyFill="1" applyBorder="1" applyAlignment="1">
      <alignment vertical="center"/>
    </xf>
    <xf numFmtId="177" fontId="14" fillId="0" borderId="16" xfId="49" applyNumberFormat="1" applyFont="1" applyFill="1" applyBorder="1" applyAlignment="1">
      <alignment horizontal="right" vertical="center"/>
    </xf>
    <xf numFmtId="49" fontId="14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4" fillId="0" borderId="23" xfId="61" applyNumberFormat="1" applyFont="1" applyFill="1" applyBorder="1" applyAlignment="1" applyProtection="1" quotePrefix="1">
      <alignment horizontal="center" vertical="center"/>
      <protection locked="0"/>
    </xf>
    <xf numFmtId="179" fontId="14" fillId="0" borderId="23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4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4" fillId="0" borderId="16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4" fillId="0" borderId="16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6" xfId="61" applyFont="1" applyFill="1" applyBorder="1" applyAlignment="1">
      <alignment vertical="center"/>
      <protection/>
    </xf>
    <xf numFmtId="181" fontId="70" fillId="0" borderId="16" xfId="61" applyNumberFormat="1" applyFont="1" applyFill="1" applyBorder="1" applyAlignment="1">
      <alignment horizontal="right" vertical="center"/>
      <protection/>
    </xf>
    <xf numFmtId="0" fontId="70" fillId="0" borderId="16" xfId="61" applyFont="1" applyFill="1" applyBorder="1" applyAlignment="1">
      <alignment horizontal="right" vertical="center"/>
      <protection/>
    </xf>
    <xf numFmtId="183" fontId="70" fillId="0" borderId="16" xfId="61" applyNumberFormat="1" applyFont="1" applyFill="1" applyBorder="1" applyAlignment="1">
      <alignment vertical="center"/>
      <protection/>
    </xf>
    <xf numFmtId="1" fontId="70" fillId="0" borderId="16" xfId="61" applyNumberFormat="1" applyFont="1" applyFill="1" applyBorder="1" applyAlignment="1">
      <alignment vertical="center"/>
      <protection/>
    </xf>
    <xf numFmtId="49" fontId="70" fillId="0" borderId="16" xfId="61" applyNumberFormat="1" applyFont="1" applyFill="1" applyBorder="1" applyAlignment="1">
      <alignment horizontal="right" vertical="center"/>
      <protection/>
    </xf>
    <xf numFmtId="189" fontId="70" fillId="0" borderId="16" xfId="61" applyNumberFormat="1" applyFont="1" applyFill="1" applyBorder="1" applyAlignment="1">
      <alignment horizontal="right" vertical="center"/>
      <protection/>
    </xf>
    <xf numFmtId="0" fontId="71" fillId="0" borderId="16" xfId="61" applyFont="1" applyFill="1" applyBorder="1" applyAlignment="1">
      <alignment horizontal="right" vertical="center"/>
      <protection/>
    </xf>
    <xf numFmtId="177" fontId="70" fillId="0" borderId="16" xfId="61" applyNumberFormat="1" applyFont="1" applyFill="1" applyBorder="1" applyAlignment="1">
      <alignment horizontal="right" vertical="center"/>
      <protection/>
    </xf>
    <xf numFmtId="198" fontId="70" fillId="0" borderId="16" xfId="61" applyNumberFormat="1" applyFont="1" applyFill="1" applyBorder="1" applyAlignment="1">
      <alignment vertical="center"/>
      <protection/>
    </xf>
    <xf numFmtId="181" fontId="70" fillId="0" borderId="24" xfId="61" applyNumberFormat="1" applyFont="1" applyFill="1" applyBorder="1" applyAlignment="1">
      <alignment vertical="center"/>
      <protection/>
    </xf>
    <xf numFmtId="49" fontId="14" fillId="0" borderId="24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6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25" xfId="61" applyFont="1" applyFill="1" applyBorder="1">
      <alignment/>
      <protection/>
    </xf>
    <xf numFmtId="0" fontId="10" fillId="0" borderId="0" xfId="61" applyFont="1" applyFill="1" applyAlignment="1">
      <alignment vertical="top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177" fontId="72" fillId="0" borderId="23" xfId="61" applyNumberFormat="1" applyFont="1" applyFill="1" applyBorder="1">
      <alignment/>
      <protection/>
    </xf>
    <xf numFmtId="177" fontId="14" fillId="0" borderId="23" xfId="61" applyNumberFormat="1" applyFont="1" applyFill="1" applyBorder="1">
      <alignment/>
      <protection/>
    </xf>
    <xf numFmtId="0" fontId="18" fillId="0" borderId="0" xfId="0" applyFont="1" applyFill="1" applyAlignment="1">
      <alignment/>
    </xf>
    <xf numFmtId="0" fontId="10" fillId="0" borderId="0" xfId="61" applyFont="1" applyFill="1">
      <alignment/>
      <protection/>
    </xf>
    <xf numFmtId="0" fontId="13" fillId="0" borderId="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4" fillId="0" borderId="0" xfId="61" applyFont="1" applyFill="1" applyAlignment="1">
      <alignment/>
      <protection/>
    </xf>
    <xf numFmtId="177" fontId="14" fillId="0" borderId="24" xfId="61" applyNumberFormat="1" applyFont="1" applyFill="1" applyBorder="1" applyAlignment="1">
      <alignment/>
      <protection/>
    </xf>
    <xf numFmtId="177" fontId="14" fillId="0" borderId="16" xfId="61" applyNumberFormat="1" applyFont="1" applyFill="1" applyBorder="1" applyAlignment="1">
      <alignment/>
      <protection/>
    </xf>
    <xf numFmtId="0" fontId="16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4" fillId="0" borderId="16" xfId="61" applyFont="1" applyFill="1" applyBorder="1" applyAlignment="1">
      <alignment horizontal="right" vertical="center"/>
      <protection/>
    </xf>
    <xf numFmtId="178" fontId="16" fillId="0" borderId="0" xfId="61" applyNumberFormat="1" applyFont="1" applyFill="1">
      <alignment/>
      <protection/>
    </xf>
    <xf numFmtId="178" fontId="19" fillId="0" borderId="0" xfId="61" applyNumberFormat="1" applyFont="1" applyFill="1">
      <alignment/>
      <protection/>
    </xf>
    <xf numFmtId="0" fontId="19" fillId="0" borderId="0" xfId="61" applyFont="1" applyFill="1">
      <alignment/>
      <protection/>
    </xf>
    <xf numFmtId="0" fontId="8" fillId="0" borderId="0" xfId="61" applyFont="1" applyFill="1" applyBorder="1">
      <alignment/>
      <protection/>
    </xf>
    <xf numFmtId="178" fontId="8" fillId="0" borderId="0" xfId="61" applyNumberFormat="1" applyFont="1" applyFill="1">
      <alignment/>
      <protection/>
    </xf>
    <xf numFmtId="177" fontId="16" fillId="0" borderId="0" xfId="61" applyNumberFormat="1" applyFont="1" applyFill="1" applyAlignment="1">
      <alignment vertical="center"/>
      <protection/>
    </xf>
    <xf numFmtId="177" fontId="16" fillId="0" borderId="0" xfId="61" applyNumberFormat="1" applyFont="1" applyFill="1">
      <alignment/>
      <protection/>
    </xf>
    <xf numFmtId="38" fontId="16" fillId="0" borderId="0" xfId="61" applyNumberFormat="1" applyFont="1" applyFill="1">
      <alignment/>
      <protection/>
    </xf>
    <xf numFmtId="179" fontId="16" fillId="0" borderId="0" xfId="61" applyNumberFormat="1" applyFont="1" applyFill="1">
      <alignment/>
      <protection/>
    </xf>
    <xf numFmtId="179" fontId="8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3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3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3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3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7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9" fontId="23" fillId="0" borderId="17" xfId="61" applyNumberFormat="1" applyFont="1" applyFill="1" applyBorder="1" applyAlignment="1" applyProtection="1" quotePrefix="1">
      <alignment horizontal="left" vertical="center"/>
      <protection locked="0"/>
    </xf>
    <xf numFmtId="205" fontId="23" fillId="0" borderId="0" xfId="61" applyNumberFormat="1" applyFont="1" applyFill="1" applyAlignment="1">
      <alignment horizontal="right" vertical="center"/>
      <protection/>
    </xf>
    <xf numFmtId="3" fontId="23" fillId="0" borderId="0" xfId="61" applyNumberFormat="1" applyFont="1" applyFill="1" applyAlignment="1">
      <alignment horizontal="right" vertical="center"/>
      <protection/>
    </xf>
    <xf numFmtId="181" fontId="23" fillId="0" borderId="0" xfId="61" applyNumberFormat="1" applyFont="1" applyFill="1" applyAlignment="1">
      <alignment horizontal="right" vertical="center"/>
      <protection/>
    </xf>
    <xf numFmtId="199" fontId="23" fillId="0" borderId="0" xfId="61" applyNumberFormat="1" applyFont="1" applyFill="1" applyAlignment="1">
      <alignment horizontal="right" vertical="center"/>
      <protection/>
    </xf>
    <xf numFmtId="49" fontId="23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7" xfId="61" applyNumberFormat="1" applyFont="1" applyFill="1" applyBorder="1" applyAlignment="1" applyProtection="1">
      <alignment vertical="center"/>
      <protection locked="0"/>
    </xf>
    <xf numFmtId="49" fontId="5" fillId="0" borderId="21" xfId="61" applyNumberFormat="1" applyFont="1" applyFill="1" applyBorder="1" applyAlignment="1" applyProtection="1">
      <alignment vertical="center"/>
      <protection locked="0"/>
    </xf>
    <xf numFmtId="49" fontId="5" fillId="0" borderId="17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199" fontId="5" fillId="0" borderId="0" xfId="61" applyNumberFormat="1" applyFont="1" applyFill="1" applyBorder="1" applyAlignment="1">
      <alignment horizontal="right" vertical="center"/>
      <protection/>
    </xf>
    <xf numFmtId="49" fontId="5" fillId="0" borderId="21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4" fontId="23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38" fontId="23" fillId="0" borderId="0" xfId="49" applyFont="1" applyFill="1" applyAlignment="1">
      <alignment horizontal="right" vertical="center"/>
    </xf>
    <xf numFmtId="177" fontId="23" fillId="0" borderId="0" xfId="49" applyNumberFormat="1" applyFont="1" applyFill="1" applyAlignment="1">
      <alignment horizontal="right" vertical="center"/>
    </xf>
    <xf numFmtId="177" fontId="23" fillId="0" borderId="21" xfId="61" applyNumberFormat="1" applyFont="1" applyFill="1" applyBorder="1" applyAlignment="1">
      <alignment horizontal="right"/>
      <protection/>
    </xf>
    <xf numFmtId="177" fontId="23" fillId="0" borderId="0" xfId="61" applyNumberFormat="1" applyFont="1" applyFill="1" applyBorder="1" applyAlignment="1">
      <alignment horizontal="right"/>
      <protection/>
    </xf>
    <xf numFmtId="49" fontId="23" fillId="0" borderId="21" xfId="61" applyNumberFormat="1" applyFont="1" applyFill="1" applyBorder="1" applyAlignment="1" applyProtection="1" quotePrefix="1">
      <alignment vertical="center"/>
      <protection locked="0"/>
    </xf>
    <xf numFmtId="177" fontId="23" fillId="0" borderId="0" xfId="61" applyNumberFormat="1" applyFont="1" applyFill="1">
      <alignment/>
      <protection/>
    </xf>
    <xf numFmtId="49" fontId="23" fillId="0" borderId="17" xfId="61" applyNumberFormat="1" applyFont="1" applyFill="1" applyBorder="1" applyAlignment="1" applyProtection="1" quotePrefix="1">
      <alignment vertical="center"/>
      <protection locked="0"/>
    </xf>
    <xf numFmtId="49" fontId="13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7" xfId="49" applyNumberFormat="1" applyFont="1" applyFill="1" applyBorder="1" applyAlignment="1" applyProtection="1">
      <alignment horizontal="right"/>
      <protection/>
    </xf>
    <xf numFmtId="178" fontId="5" fillId="0" borderId="17" xfId="49" applyNumberFormat="1" applyFont="1" applyFill="1" applyBorder="1" applyAlignment="1" applyProtection="1">
      <alignment/>
      <protection locked="0"/>
    </xf>
    <xf numFmtId="177" fontId="5" fillId="0" borderId="17" xfId="61" applyNumberFormat="1" applyFont="1" applyFill="1" applyBorder="1" applyAlignment="1">
      <alignment horizontal="right"/>
      <protection/>
    </xf>
    <xf numFmtId="177" fontId="14" fillId="0" borderId="14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3" fillId="0" borderId="21" xfId="61" applyNumberFormat="1" applyFont="1" applyFill="1" applyBorder="1" applyAlignment="1" applyProtection="1">
      <alignment/>
      <protection locked="0"/>
    </xf>
    <xf numFmtId="49" fontId="13" fillId="0" borderId="21" xfId="61" applyNumberFormat="1" applyFont="1" applyFill="1" applyBorder="1" applyAlignment="1" applyProtection="1" quotePrefix="1">
      <alignment horizontal="left" vertical="center"/>
      <protection locked="0"/>
    </xf>
    <xf numFmtId="49" fontId="14" fillId="0" borderId="21" xfId="61" applyNumberFormat="1" applyFont="1" applyFill="1" applyBorder="1" applyAlignment="1" applyProtection="1" quotePrefix="1">
      <alignment horizontal="left" vertical="center"/>
      <protection locked="0"/>
    </xf>
    <xf numFmtId="49" fontId="14" fillId="0" borderId="24" xfId="61" applyNumberFormat="1" applyFont="1" applyFill="1" applyBorder="1" applyAlignment="1" applyProtection="1" quotePrefix="1">
      <alignment horizontal="center"/>
      <protection locked="0"/>
    </xf>
    <xf numFmtId="0" fontId="23" fillId="0" borderId="0" xfId="61" applyFont="1" applyFill="1" applyBorder="1" applyAlignment="1">
      <alignment horizontal="right" vertical="center"/>
      <protection/>
    </xf>
    <xf numFmtId="38" fontId="23" fillId="0" borderId="0" xfId="49" applyFont="1" applyFill="1" applyBorder="1" applyAlignment="1">
      <alignment horizontal="right" vertical="center"/>
    </xf>
    <xf numFmtId="183" fontId="23" fillId="0" borderId="0" xfId="61" applyNumberFormat="1" applyFont="1" applyFill="1" applyBorder="1" applyAlignment="1">
      <alignment vertical="center"/>
      <protection/>
    </xf>
    <xf numFmtId="178" fontId="23" fillId="0" borderId="17" xfId="49" applyNumberFormat="1" applyFont="1" applyFill="1" applyBorder="1" applyAlignment="1" applyProtection="1">
      <alignment horizontal="right"/>
      <protection/>
    </xf>
    <xf numFmtId="177" fontId="23" fillId="0" borderId="17" xfId="61" applyNumberFormat="1" applyFont="1" applyFill="1" applyBorder="1" applyAlignment="1">
      <alignment horizontal="right"/>
      <protection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3" fillId="0" borderId="18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27" xfId="61" applyFont="1" applyFill="1" applyBorder="1" applyAlignment="1">
      <alignment horizontal="distributed" vertical="center"/>
      <protection/>
    </xf>
    <xf numFmtId="0" fontId="13" fillId="0" borderId="24" xfId="61" applyFont="1" applyFill="1" applyBorder="1" applyAlignment="1">
      <alignment horizontal="distributed" vertical="center"/>
      <protection/>
    </xf>
    <xf numFmtId="0" fontId="13" fillId="0" borderId="12" xfId="61" applyFont="1" applyFill="1" applyBorder="1" applyAlignment="1">
      <alignment horizontal="distributed" vertical="center"/>
      <protection/>
    </xf>
    <xf numFmtId="0" fontId="13" fillId="0" borderId="1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view="pageBreakPreview" zoomScale="120" zoomScaleSheetLayoutView="120" zoomScalePageLayoutView="0" workbookViewId="0" topLeftCell="A1">
      <selection activeCell="B27" sqref="B27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9" customFormat="1" ht="24.75" customHeight="1">
      <c r="A1" s="99" t="s">
        <v>28</v>
      </c>
    </row>
    <row r="2" ht="24.75" customHeight="1" thickBot="1">
      <c r="A2" s="1" t="s">
        <v>32</v>
      </c>
    </row>
    <row r="3" spans="1:7" s="23" customFormat="1" ht="10.5" customHeight="1">
      <c r="A3" s="207" t="s">
        <v>33</v>
      </c>
      <c r="B3" s="205" t="s">
        <v>35</v>
      </c>
      <c r="C3" s="20" t="s">
        <v>58</v>
      </c>
      <c r="D3" s="21"/>
      <c r="E3" s="20" t="s">
        <v>0</v>
      </c>
      <c r="F3" s="21"/>
      <c r="G3" s="22" t="s">
        <v>1</v>
      </c>
    </row>
    <row r="4" spans="1:7" s="23" customFormat="1" ht="10.5" customHeight="1">
      <c r="A4" s="208"/>
      <c r="B4" s="206"/>
      <c r="C4" s="24" t="s">
        <v>56</v>
      </c>
      <c r="D4" s="24" t="s">
        <v>57</v>
      </c>
      <c r="E4" s="24" t="s">
        <v>2</v>
      </c>
      <c r="F4" s="24" t="s">
        <v>3</v>
      </c>
      <c r="G4" s="25" t="s">
        <v>4</v>
      </c>
    </row>
    <row r="5" spans="1:7" s="23" customFormat="1" ht="10.5" customHeight="1">
      <c r="A5" s="16"/>
      <c r="B5" s="26" t="s">
        <v>5</v>
      </c>
      <c r="C5" s="26" t="s">
        <v>5</v>
      </c>
      <c r="D5" s="26" t="s">
        <v>5</v>
      </c>
      <c r="E5" s="26" t="s">
        <v>6</v>
      </c>
      <c r="F5" s="26" t="s">
        <v>6</v>
      </c>
      <c r="G5" s="26" t="s">
        <v>5</v>
      </c>
    </row>
    <row r="6" spans="1:7" s="30" customFormat="1" ht="12" customHeight="1">
      <c r="A6" s="29" t="s">
        <v>81</v>
      </c>
      <c r="B6" s="130">
        <v>18606</v>
      </c>
      <c r="C6" s="130">
        <v>20878</v>
      </c>
      <c r="D6" s="130">
        <v>55</v>
      </c>
      <c r="E6" s="130">
        <v>122645</v>
      </c>
      <c r="F6" s="130">
        <v>7181</v>
      </c>
      <c r="G6" s="130">
        <v>10332</v>
      </c>
    </row>
    <row r="7" spans="1:7" s="30" customFormat="1" ht="12" customHeight="1">
      <c r="A7" s="29" t="s">
        <v>70</v>
      </c>
      <c r="B7" s="130">
        <v>17209</v>
      </c>
      <c r="C7" s="130">
        <v>18228</v>
      </c>
      <c r="D7" s="130">
        <v>47</v>
      </c>
      <c r="E7" s="130">
        <v>123070</v>
      </c>
      <c r="F7" s="130">
        <v>6139</v>
      </c>
      <c r="G7" s="130">
        <v>9183</v>
      </c>
    </row>
    <row r="8" spans="1:7" s="30" customFormat="1" ht="12" customHeight="1">
      <c r="A8" s="29" t="s">
        <v>82</v>
      </c>
      <c r="B8" s="130">
        <v>16804</v>
      </c>
      <c r="C8" s="130">
        <v>17675</v>
      </c>
      <c r="D8" s="130">
        <v>52</v>
      </c>
      <c r="E8" s="130">
        <v>116196</v>
      </c>
      <c r="F8" s="130">
        <v>6088</v>
      </c>
      <c r="G8" s="130">
        <v>8686</v>
      </c>
    </row>
    <row r="9" spans="1:7" s="129" customFormat="1" ht="12" customHeight="1">
      <c r="A9" s="27" t="s">
        <v>83</v>
      </c>
      <c r="B9" s="131">
        <v>15786</v>
      </c>
      <c r="C9" s="131">
        <v>14940</v>
      </c>
      <c r="D9" s="131">
        <v>44</v>
      </c>
      <c r="E9" s="131">
        <v>110395</v>
      </c>
      <c r="F9" s="131">
        <v>5682</v>
      </c>
      <c r="G9" s="131">
        <v>7549</v>
      </c>
    </row>
    <row r="10" spans="1:7" s="30" customFormat="1" ht="3.75" customHeight="1">
      <c r="A10" s="51"/>
      <c r="B10" s="130"/>
      <c r="C10" s="130"/>
      <c r="D10" s="130"/>
      <c r="E10" s="132"/>
      <c r="F10" s="132"/>
      <c r="G10" s="132"/>
    </row>
    <row r="11" spans="1:15" s="30" customFormat="1" ht="12" customHeight="1">
      <c r="A11" s="29" t="s">
        <v>110</v>
      </c>
      <c r="B11" s="133">
        <v>1264</v>
      </c>
      <c r="C11" s="133">
        <v>1379</v>
      </c>
      <c r="D11" s="134">
        <v>2</v>
      </c>
      <c r="E11" s="133">
        <v>9615</v>
      </c>
      <c r="F11" s="134">
        <v>524</v>
      </c>
      <c r="G11" s="130">
        <v>605</v>
      </c>
      <c r="O11" s="100"/>
    </row>
    <row r="12" spans="1:15" s="30" customFormat="1" ht="12" customHeight="1">
      <c r="A12" s="56" t="s">
        <v>75</v>
      </c>
      <c r="B12" s="133">
        <v>1348</v>
      </c>
      <c r="C12" s="133">
        <v>1379</v>
      </c>
      <c r="D12" s="134">
        <v>5</v>
      </c>
      <c r="E12" s="133">
        <v>10367</v>
      </c>
      <c r="F12" s="134">
        <v>496</v>
      </c>
      <c r="G12" s="130">
        <v>641</v>
      </c>
      <c r="O12" s="100"/>
    </row>
    <row r="13" spans="1:15" s="30" customFormat="1" ht="12" customHeight="1">
      <c r="A13" s="56" t="s">
        <v>76</v>
      </c>
      <c r="B13" s="133">
        <v>1380</v>
      </c>
      <c r="C13" s="133">
        <v>1428</v>
      </c>
      <c r="D13" s="134">
        <v>4</v>
      </c>
      <c r="E13" s="133">
        <v>9010</v>
      </c>
      <c r="F13" s="134">
        <v>394</v>
      </c>
      <c r="G13" s="130">
        <v>581</v>
      </c>
      <c r="O13" s="100"/>
    </row>
    <row r="14" spans="1:15" s="30" customFormat="1" ht="12" customHeight="1">
      <c r="A14" s="29" t="s">
        <v>80</v>
      </c>
      <c r="B14" s="133">
        <v>1238</v>
      </c>
      <c r="C14" s="133">
        <v>1371</v>
      </c>
      <c r="D14" s="134">
        <v>4</v>
      </c>
      <c r="E14" s="133">
        <v>8870</v>
      </c>
      <c r="F14" s="134">
        <v>430</v>
      </c>
      <c r="G14" s="130">
        <v>604</v>
      </c>
      <c r="O14" s="100"/>
    </row>
    <row r="15" spans="1:15" s="30" customFormat="1" ht="12" customHeight="1">
      <c r="A15" s="29" t="s">
        <v>69</v>
      </c>
      <c r="B15" s="133">
        <v>1348</v>
      </c>
      <c r="C15" s="133">
        <v>1368</v>
      </c>
      <c r="D15" s="134">
        <v>2</v>
      </c>
      <c r="E15" s="133">
        <v>10069</v>
      </c>
      <c r="F15" s="134">
        <v>445</v>
      </c>
      <c r="G15" s="130">
        <v>560</v>
      </c>
      <c r="O15" s="100"/>
    </row>
    <row r="16" spans="1:15" s="30" customFormat="1" ht="12" customHeight="1">
      <c r="A16" s="29" t="s">
        <v>87</v>
      </c>
      <c r="B16" s="133">
        <v>1286</v>
      </c>
      <c r="C16" s="133">
        <v>1430</v>
      </c>
      <c r="D16" s="134" t="s">
        <v>59</v>
      </c>
      <c r="E16" s="133">
        <v>8882</v>
      </c>
      <c r="F16" s="134">
        <v>438</v>
      </c>
      <c r="G16" s="130">
        <v>587</v>
      </c>
      <c r="O16" s="100"/>
    </row>
    <row r="17" spans="1:15" s="30" customFormat="1" ht="12" customHeight="1">
      <c r="A17" s="29" t="s">
        <v>88</v>
      </c>
      <c r="B17" s="133">
        <v>1308</v>
      </c>
      <c r="C17" s="133">
        <v>1471</v>
      </c>
      <c r="D17" s="134">
        <v>2</v>
      </c>
      <c r="E17" s="133">
        <v>8685</v>
      </c>
      <c r="F17" s="134">
        <v>410</v>
      </c>
      <c r="G17" s="130">
        <v>607</v>
      </c>
      <c r="O17" s="100"/>
    </row>
    <row r="18" spans="1:15" s="30" customFormat="1" ht="12" customHeight="1">
      <c r="A18" s="29" t="s">
        <v>90</v>
      </c>
      <c r="B18" s="133">
        <v>1187</v>
      </c>
      <c r="C18" s="133">
        <v>1568</v>
      </c>
      <c r="D18" s="134">
        <v>3</v>
      </c>
      <c r="E18" s="133">
        <v>8842</v>
      </c>
      <c r="F18" s="134">
        <v>406</v>
      </c>
      <c r="G18" s="130">
        <v>668</v>
      </c>
      <c r="O18" s="100"/>
    </row>
    <row r="19" spans="1:15" s="30" customFormat="1" ht="12" customHeight="1">
      <c r="A19" s="29" t="s">
        <v>60</v>
      </c>
      <c r="B19" s="133">
        <v>1099</v>
      </c>
      <c r="C19" s="133">
        <v>1533</v>
      </c>
      <c r="D19" s="134">
        <v>3</v>
      </c>
      <c r="E19" s="133">
        <v>8786</v>
      </c>
      <c r="F19" s="134">
        <v>458</v>
      </c>
      <c r="G19" s="130">
        <v>584</v>
      </c>
      <c r="O19" s="100"/>
    </row>
    <row r="20" spans="1:15" s="30" customFormat="1" ht="12" customHeight="1">
      <c r="A20" s="29" t="s">
        <v>61</v>
      </c>
      <c r="B20" s="133">
        <v>1079</v>
      </c>
      <c r="C20" s="133">
        <v>1453</v>
      </c>
      <c r="D20" s="134">
        <v>3</v>
      </c>
      <c r="E20" s="133">
        <v>9366</v>
      </c>
      <c r="F20" s="134">
        <v>426</v>
      </c>
      <c r="G20" s="130">
        <v>617</v>
      </c>
      <c r="O20" s="100"/>
    </row>
    <row r="21" spans="1:15" s="30" customFormat="1" ht="12" customHeight="1">
      <c r="A21" s="29" t="s">
        <v>62</v>
      </c>
      <c r="B21" s="133">
        <v>1129</v>
      </c>
      <c r="C21" s="133">
        <v>1580</v>
      </c>
      <c r="D21" s="133">
        <v>2</v>
      </c>
      <c r="E21" s="133">
        <v>17332</v>
      </c>
      <c r="F21" s="134">
        <v>3573</v>
      </c>
      <c r="G21" s="130">
        <v>627</v>
      </c>
      <c r="O21" s="100"/>
    </row>
    <row r="22" spans="1:15" s="30" customFormat="1" ht="12" customHeight="1">
      <c r="A22" s="29" t="s">
        <v>63</v>
      </c>
      <c r="B22" s="133">
        <v>1160</v>
      </c>
      <c r="C22" s="133">
        <v>1570</v>
      </c>
      <c r="D22" s="133">
        <v>3</v>
      </c>
      <c r="E22" s="133">
        <v>19001</v>
      </c>
      <c r="F22" s="134">
        <v>3605</v>
      </c>
      <c r="G22" s="130">
        <v>584</v>
      </c>
      <c r="O22" s="100"/>
    </row>
    <row r="23" spans="1:15" s="30" customFormat="1" ht="12" customHeight="1">
      <c r="A23" s="29" t="s">
        <v>105</v>
      </c>
      <c r="B23" s="133">
        <v>1146</v>
      </c>
      <c r="C23" s="133">
        <v>1420</v>
      </c>
      <c r="D23" s="133">
        <v>4</v>
      </c>
      <c r="E23" s="133">
        <v>9957</v>
      </c>
      <c r="F23" s="134">
        <v>537</v>
      </c>
      <c r="G23" s="130">
        <v>622</v>
      </c>
      <c r="O23" s="100"/>
    </row>
    <row r="24" spans="1:15" s="30" customFormat="1" ht="12" customHeight="1">
      <c r="A24" s="29" t="s">
        <v>65</v>
      </c>
      <c r="B24" s="133">
        <v>1237</v>
      </c>
      <c r="C24" s="133">
        <v>1339</v>
      </c>
      <c r="D24" s="133">
        <v>3</v>
      </c>
      <c r="E24" s="133">
        <v>18918</v>
      </c>
      <c r="F24" s="134">
        <v>4172</v>
      </c>
      <c r="G24" s="130">
        <v>577</v>
      </c>
      <c r="O24" s="100"/>
    </row>
    <row r="25" spans="1:15" s="28" customFormat="1" ht="12" customHeight="1">
      <c r="A25" s="29" t="s">
        <v>111</v>
      </c>
      <c r="B25" s="133">
        <v>1237</v>
      </c>
      <c r="C25" s="133">
        <v>1339</v>
      </c>
      <c r="D25" s="133">
        <v>3</v>
      </c>
      <c r="E25" s="133">
        <v>18918</v>
      </c>
      <c r="F25" s="134">
        <v>4172</v>
      </c>
      <c r="G25" s="130">
        <v>582</v>
      </c>
      <c r="O25" s="101"/>
    </row>
    <row r="26" spans="1:15" s="28" customFormat="1" ht="12" customHeight="1">
      <c r="A26" s="29" t="s">
        <v>99</v>
      </c>
      <c r="B26" s="133">
        <v>1299</v>
      </c>
      <c r="C26" s="133">
        <v>1370</v>
      </c>
      <c r="D26" s="133">
        <v>3</v>
      </c>
      <c r="E26" s="133">
        <v>9064</v>
      </c>
      <c r="F26" s="134">
        <v>409</v>
      </c>
      <c r="G26" s="130" t="s">
        <v>50</v>
      </c>
      <c r="O26" s="101"/>
    </row>
    <row r="27" spans="1:15" s="28" customFormat="1" ht="12" customHeight="1">
      <c r="A27" s="29" t="s">
        <v>69</v>
      </c>
      <c r="B27" s="133">
        <v>1232</v>
      </c>
      <c r="C27" s="133">
        <v>1264</v>
      </c>
      <c r="D27" s="133">
        <v>3</v>
      </c>
      <c r="E27" s="133">
        <v>8517</v>
      </c>
      <c r="F27" s="134">
        <v>466</v>
      </c>
      <c r="G27" s="130" t="s">
        <v>50</v>
      </c>
      <c r="O27" s="101"/>
    </row>
    <row r="28" spans="1:15" s="28" customFormat="1" ht="12" customHeight="1">
      <c r="A28" s="29" t="s">
        <v>87</v>
      </c>
      <c r="B28" s="133">
        <v>1406</v>
      </c>
      <c r="C28" s="133">
        <v>1320</v>
      </c>
      <c r="D28" s="133">
        <v>2</v>
      </c>
      <c r="E28" s="133">
        <v>9370</v>
      </c>
      <c r="F28" s="134">
        <v>421</v>
      </c>
      <c r="G28" s="130" t="s">
        <v>50</v>
      </c>
      <c r="O28" s="101"/>
    </row>
    <row r="29" spans="1:15" s="28" customFormat="1" ht="12" customHeight="1">
      <c r="A29" s="27" t="s">
        <v>112</v>
      </c>
      <c r="B29" s="135">
        <v>1359</v>
      </c>
      <c r="C29" s="135">
        <v>1268</v>
      </c>
      <c r="D29" s="135">
        <v>2</v>
      </c>
      <c r="E29" s="135">
        <v>8772</v>
      </c>
      <c r="F29" s="187">
        <v>460</v>
      </c>
      <c r="G29" s="131" t="s">
        <v>50</v>
      </c>
      <c r="O29" s="101"/>
    </row>
    <row r="30" spans="1:15" s="28" customFormat="1" ht="4.5" customHeight="1">
      <c r="A30" s="67"/>
      <c r="B30" s="102"/>
      <c r="C30" s="102"/>
      <c r="D30" s="102"/>
      <c r="E30" s="103"/>
      <c r="F30" s="103"/>
      <c r="G30" s="68"/>
      <c r="O30" s="101"/>
    </row>
    <row r="31" s="34" customFormat="1" ht="10.5" customHeight="1">
      <c r="A31" s="36" t="s">
        <v>29</v>
      </c>
    </row>
    <row r="32" spans="1:7" s="34" customFormat="1" ht="10.5" customHeight="1">
      <c r="A32" s="37" t="s">
        <v>53</v>
      </c>
      <c r="E32" s="104"/>
      <c r="F32" s="104"/>
      <c r="G32" s="38"/>
    </row>
    <row r="34" spans="1:7" ht="13.5">
      <c r="A34" s="3"/>
      <c r="B34" s="8"/>
      <c r="C34" s="8"/>
      <c r="D34" s="8"/>
      <c r="E34" s="8"/>
      <c r="F34" s="8"/>
      <c r="G34" s="8"/>
    </row>
    <row r="35" spans="1:7" ht="13.5">
      <c r="A35" s="3"/>
      <c r="B35" s="4"/>
      <c r="C35" s="4"/>
      <c r="D35" s="4"/>
      <c r="E35" s="4"/>
      <c r="G35" s="8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tabSelected="1" view="pageBreakPreview" zoomScale="120" zoomScaleSheetLayoutView="120" zoomScalePageLayoutView="0" workbookViewId="0" topLeftCell="A1">
      <selection activeCell="H23" sqref="H23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52" customFormat="1" ht="24.75" customHeight="1">
      <c r="M1" s="53" t="s">
        <v>28</v>
      </c>
    </row>
    <row r="2" spans="1:13" ht="24.75" customHeight="1" thickBot="1">
      <c r="A2" s="7" t="s">
        <v>77</v>
      </c>
      <c r="L2" s="5"/>
      <c r="M2" s="45" t="s">
        <v>34</v>
      </c>
    </row>
    <row r="3" spans="1:13" s="30" customFormat="1" ht="10.5" customHeight="1">
      <c r="A3" s="207" t="s">
        <v>33</v>
      </c>
      <c r="B3" s="20" t="s">
        <v>7</v>
      </c>
      <c r="C3" s="21"/>
      <c r="D3" s="21" t="s">
        <v>8</v>
      </c>
      <c r="E3" s="21"/>
      <c r="F3" s="21" t="s">
        <v>9</v>
      </c>
      <c r="G3" s="21"/>
      <c r="H3" s="20" t="s">
        <v>10</v>
      </c>
      <c r="I3" s="21"/>
      <c r="J3" s="20" t="s">
        <v>11</v>
      </c>
      <c r="K3" s="21"/>
      <c r="L3" s="20" t="s">
        <v>12</v>
      </c>
      <c r="M3" s="20"/>
    </row>
    <row r="4" spans="1:13" s="23" customFormat="1" ht="10.5" customHeight="1">
      <c r="A4" s="208"/>
      <c r="B4" s="24" t="s">
        <v>13</v>
      </c>
      <c r="C4" s="24" t="s">
        <v>14</v>
      </c>
      <c r="D4" s="24" t="s">
        <v>13</v>
      </c>
      <c r="E4" s="24" t="s">
        <v>14</v>
      </c>
      <c r="F4" s="24" t="s">
        <v>13</v>
      </c>
      <c r="G4" s="24" t="s">
        <v>14</v>
      </c>
      <c r="H4" s="24" t="s">
        <v>13</v>
      </c>
      <c r="I4" s="24" t="s">
        <v>14</v>
      </c>
      <c r="J4" s="24" t="s">
        <v>13</v>
      </c>
      <c r="K4" s="24" t="s">
        <v>14</v>
      </c>
      <c r="L4" s="24" t="s">
        <v>13</v>
      </c>
      <c r="M4" s="39" t="s">
        <v>14</v>
      </c>
    </row>
    <row r="5" spans="1:7" s="42" customFormat="1" ht="3.75" customHeight="1">
      <c r="A5" s="40"/>
      <c r="B5" s="41"/>
      <c r="C5" s="41"/>
      <c r="D5" s="41"/>
      <c r="E5" s="41"/>
      <c r="F5" s="41"/>
      <c r="G5" s="41"/>
    </row>
    <row r="6" spans="1:13" s="44" customFormat="1" ht="10.5" customHeight="1">
      <c r="A6" s="19" t="s">
        <v>85</v>
      </c>
      <c r="B6" s="136">
        <v>8749</v>
      </c>
      <c r="C6" s="137">
        <v>2554062</v>
      </c>
      <c r="D6" s="136">
        <v>1387</v>
      </c>
      <c r="E6" s="136">
        <v>255754</v>
      </c>
      <c r="F6" s="136">
        <v>1906</v>
      </c>
      <c r="G6" s="136">
        <v>507472</v>
      </c>
      <c r="H6" s="136">
        <v>359</v>
      </c>
      <c r="I6" s="136">
        <v>377826</v>
      </c>
      <c r="J6" s="136">
        <v>1149</v>
      </c>
      <c r="K6" s="136">
        <v>184427</v>
      </c>
      <c r="L6" s="136">
        <v>3948</v>
      </c>
      <c r="M6" s="138">
        <v>1228585</v>
      </c>
    </row>
    <row r="7" spans="1:13" s="44" customFormat="1" ht="10.5" customHeight="1">
      <c r="A7" s="19" t="s">
        <v>73</v>
      </c>
      <c r="B7" s="136">
        <v>7754</v>
      </c>
      <c r="C7" s="137">
        <v>2739804</v>
      </c>
      <c r="D7" s="136">
        <v>1108</v>
      </c>
      <c r="E7" s="136">
        <v>240413</v>
      </c>
      <c r="F7" s="136">
        <v>1977</v>
      </c>
      <c r="G7" s="136">
        <v>629890</v>
      </c>
      <c r="H7" s="136">
        <v>374</v>
      </c>
      <c r="I7" s="136">
        <v>425589</v>
      </c>
      <c r="J7" s="136">
        <v>910</v>
      </c>
      <c r="K7" s="136">
        <v>197752</v>
      </c>
      <c r="L7" s="136">
        <v>3385</v>
      </c>
      <c r="M7" s="138">
        <v>1246160</v>
      </c>
    </row>
    <row r="8" spans="1:13" s="43" customFormat="1" ht="10.5" customHeight="1">
      <c r="A8" s="97" t="s">
        <v>86</v>
      </c>
      <c r="B8" s="139">
        <f>SUM(B12:B23)</f>
        <v>8283</v>
      </c>
      <c r="C8" s="139">
        <f aca="true" t="shared" si="0" ref="C8:M8">SUM(C12:C23)</f>
        <v>2904130</v>
      </c>
      <c r="D8" s="139">
        <f t="shared" si="0"/>
        <v>1290</v>
      </c>
      <c r="E8" s="139">
        <f t="shared" si="0"/>
        <v>322253</v>
      </c>
      <c r="F8" s="139">
        <f t="shared" si="0"/>
        <v>1959</v>
      </c>
      <c r="G8" s="139">
        <f t="shared" si="0"/>
        <v>580947</v>
      </c>
      <c r="H8" s="139">
        <f t="shared" si="0"/>
        <v>417</v>
      </c>
      <c r="I8" s="139">
        <f t="shared" si="0"/>
        <v>475584</v>
      </c>
      <c r="J8" s="139">
        <f t="shared" si="0"/>
        <v>1009</v>
      </c>
      <c r="K8" s="139">
        <f t="shared" si="0"/>
        <v>193665</v>
      </c>
      <c r="L8" s="139">
        <f t="shared" si="0"/>
        <v>3584</v>
      </c>
      <c r="M8" s="139">
        <f t="shared" si="0"/>
        <v>1317074</v>
      </c>
    </row>
    <row r="9" spans="1:13" s="42" customFormat="1" ht="3.75" customHeight="1">
      <c r="A9" s="51"/>
      <c r="B9" s="140"/>
      <c r="C9" s="138"/>
      <c r="D9" s="141"/>
      <c r="E9" s="141"/>
      <c r="F9" s="141"/>
      <c r="G9" s="141"/>
      <c r="H9" s="142"/>
      <c r="I9" s="142"/>
      <c r="J9" s="142"/>
      <c r="K9" s="142"/>
      <c r="L9" s="142"/>
      <c r="M9" s="143"/>
    </row>
    <row r="10" spans="1:13" s="44" customFormat="1" ht="10.5" customHeight="1">
      <c r="A10" s="29" t="s">
        <v>113</v>
      </c>
      <c r="B10" s="144">
        <v>650</v>
      </c>
      <c r="C10" s="145">
        <v>203715</v>
      </c>
      <c r="D10" s="144">
        <v>132</v>
      </c>
      <c r="E10" s="145">
        <v>27923</v>
      </c>
      <c r="F10" s="144">
        <v>139</v>
      </c>
      <c r="G10" s="145">
        <v>47619</v>
      </c>
      <c r="H10" s="145">
        <v>15</v>
      </c>
      <c r="I10" s="145">
        <v>19683</v>
      </c>
      <c r="J10" s="144">
        <v>78</v>
      </c>
      <c r="K10" s="145">
        <v>15168</v>
      </c>
      <c r="L10" s="144">
        <v>284</v>
      </c>
      <c r="M10" s="145">
        <v>93322</v>
      </c>
    </row>
    <row r="11" spans="1:13" s="44" customFormat="1" ht="10.5" customHeight="1">
      <c r="A11" s="29" t="s">
        <v>67</v>
      </c>
      <c r="B11" s="144">
        <v>723</v>
      </c>
      <c r="C11" s="145">
        <v>270153</v>
      </c>
      <c r="D11" s="144">
        <v>204</v>
      </c>
      <c r="E11" s="145">
        <v>53423</v>
      </c>
      <c r="F11" s="144">
        <v>174</v>
      </c>
      <c r="G11" s="145">
        <v>63752</v>
      </c>
      <c r="H11" s="145">
        <v>40</v>
      </c>
      <c r="I11" s="145">
        <v>68337</v>
      </c>
      <c r="J11" s="144">
        <v>85</v>
      </c>
      <c r="K11" s="145">
        <v>13803</v>
      </c>
      <c r="L11" s="144">
        <v>219</v>
      </c>
      <c r="M11" s="145">
        <v>70837</v>
      </c>
    </row>
    <row r="12" spans="1:13" s="44" customFormat="1" ht="10.5" customHeight="1">
      <c r="A12" s="29" t="s">
        <v>84</v>
      </c>
      <c r="B12" s="144">
        <v>515</v>
      </c>
      <c r="C12" s="145">
        <v>205528</v>
      </c>
      <c r="D12" s="144">
        <v>186</v>
      </c>
      <c r="E12" s="145">
        <v>44897</v>
      </c>
      <c r="F12" s="144">
        <v>122</v>
      </c>
      <c r="G12" s="145">
        <v>40113</v>
      </c>
      <c r="H12" s="145">
        <v>52</v>
      </c>
      <c r="I12" s="145">
        <v>74982</v>
      </c>
      <c r="J12" s="144">
        <v>69</v>
      </c>
      <c r="K12" s="145">
        <v>13261</v>
      </c>
      <c r="L12" s="144">
        <v>85</v>
      </c>
      <c r="M12" s="145">
        <v>32274</v>
      </c>
    </row>
    <row r="13" spans="1:13" s="44" customFormat="1" ht="10.5" customHeight="1">
      <c r="A13" s="29" t="s">
        <v>68</v>
      </c>
      <c r="B13" s="144">
        <v>597</v>
      </c>
      <c r="C13" s="145">
        <v>218044</v>
      </c>
      <c r="D13" s="144">
        <v>160</v>
      </c>
      <c r="E13" s="145">
        <v>40564</v>
      </c>
      <c r="F13" s="144">
        <v>214</v>
      </c>
      <c r="G13" s="145">
        <v>61652</v>
      </c>
      <c r="H13" s="145">
        <v>73</v>
      </c>
      <c r="I13" s="145">
        <v>73336</v>
      </c>
      <c r="J13" s="144">
        <v>66</v>
      </c>
      <c r="K13" s="145">
        <v>13180</v>
      </c>
      <c r="L13" s="144">
        <v>82</v>
      </c>
      <c r="M13" s="145">
        <v>28559</v>
      </c>
    </row>
    <row r="14" spans="1:13" s="44" customFormat="1" ht="10.5" customHeight="1">
      <c r="A14" s="29" t="s">
        <v>89</v>
      </c>
      <c r="B14" s="144">
        <v>625</v>
      </c>
      <c r="C14" s="145">
        <v>254151</v>
      </c>
      <c r="D14" s="144">
        <v>113</v>
      </c>
      <c r="E14" s="145">
        <v>31212</v>
      </c>
      <c r="F14" s="144">
        <v>216</v>
      </c>
      <c r="G14" s="145">
        <v>58372</v>
      </c>
      <c r="H14" s="145">
        <v>106</v>
      </c>
      <c r="I14" s="145">
        <v>108928</v>
      </c>
      <c r="J14" s="144">
        <v>83</v>
      </c>
      <c r="K14" s="145">
        <v>16652</v>
      </c>
      <c r="L14" s="144">
        <v>103</v>
      </c>
      <c r="M14" s="145">
        <v>37112</v>
      </c>
    </row>
    <row r="15" spans="1:13" s="44" customFormat="1" ht="10.5" customHeight="1">
      <c r="A15" s="29" t="s">
        <v>91</v>
      </c>
      <c r="B15" s="144">
        <v>600</v>
      </c>
      <c r="C15" s="145">
        <v>225486</v>
      </c>
      <c r="D15" s="144">
        <v>85</v>
      </c>
      <c r="E15" s="145">
        <v>21668</v>
      </c>
      <c r="F15" s="144">
        <v>197</v>
      </c>
      <c r="G15" s="145">
        <v>54686</v>
      </c>
      <c r="H15" s="145">
        <v>87</v>
      </c>
      <c r="I15" s="145">
        <v>73172</v>
      </c>
      <c r="J15" s="144">
        <v>91</v>
      </c>
      <c r="K15" s="145">
        <v>17798</v>
      </c>
      <c r="L15" s="144">
        <v>141</v>
      </c>
      <c r="M15" s="145">
        <v>58159</v>
      </c>
    </row>
    <row r="16" spans="1:13" s="44" customFormat="1" ht="10.5" customHeight="1">
      <c r="A16" s="29" t="s">
        <v>107</v>
      </c>
      <c r="B16" s="144">
        <v>614</v>
      </c>
      <c r="C16" s="145">
        <v>220590</v>
      </c>
      <c r="D16" s="144">
        <v>88</v>
      </c>
      <c r="E16" s="145">
        <v>22389</v>
      </c>
      <c r="F16" s="144">
        <v>130</v>
      </c>
      <c r="G16" s="145">
        <v>40599</v>
      </c>
      <c r="H16" s="145">
        <v>41</v>
      </c>
      <c r="I16" s="145">
        <v>31367</v>
      </c>
      <c r="J16" s="144">
        <v>104</v>
      </c>
      <c r="K16" s="145">
        <v>19924</v>
      </c>
      <c r="L16" s="144">
        <v>252</v>
      </c>
      <c r="M16" s="145">
        <v>106312</v>
      </c>
    </row>
    <row r="17" spans="1:13" s="44" customFormat="1" ht="10.5" customHeight="1">
      <c r="A17" s="29" t="s">
        <v>92</v>
      </c>
      <c r="B17" s="144">
        <v>637</v>
      </c>
      <c r="C17" s="145">
        <v>226258</v>
      </c>
      <c r="D17" s="144">
        <v>42</v>
      </c>
      <c r="E17" s="145">
        <v>12843</v>
      </c>
      <c r="F17" s="144">
        <v>92</v>
      </c>
      <c r="G17" s="145">
        <v>33129</v>
      </c>
      <c r="H17" s="145">
        <v>2</v>
      </c>
      <c r="I17" s="145">
        <v>1530</v>
      </c>
      <c r="J17" s="144">
        <v>90</v>
      </c>
      <c r="K17" s="145">
        <v>18859</v>
      </c>
      <c r="L17" s="144">
        <v>412</v>
      </c>
      <c r="M17" s="145">
        <v>159897</v>
      </c>
    </row>
    <row r="18" spans="1:13" s="44" customFormat="1" ht="10.5" customHeight="1">
      <c r="A18" s="29" t="s">
        <v>108</v>
      </c>
      <c r="B18" s="144">
        <v>629</v>
      </c>
      <c r="C18" s="145">
        <v>235630</v>
      </c>
      <c r="D18" s="144">
        <v>22</v>
      </c>
      <c r="E18" s="145">
        <v>13446</v>
      </c>
      <c r="F18" s="144">
        <v>70</v>
      </c>
      <c r="G18" s="145">
        <v>26446</v>
      </c>
      <c r="H18" s="145" t="s">
        <v>59</v>
      </c>
      <c r="I18" s="145" t="s">
        <v>59</v>
      </c>
      <c r="J18" s="144">
        <v>80</v>
      </c>
      <c r="K18" s="145">
        <v>16534</v>
      </c>
      <c r="L18" s="144">
        <v>436</v>
      </c>
      <c r="M18" s="145">
        <v>167228</v>
      </c>
    </row>
    <row r="19" spans="1:13" s="44" customFormat="1" ht="10.5" customHeight="1">
      <c r="A19" s="29" t="s">
        <v>71</v>
      </c>
      <c r="B19" s="144">
        <v>879</v>
      </c>
      <c r="C19" s="145">
        <v>322468</v>
      </c>
      <c r="D19" s="144">
        <v>19</v>
      </c>
      <c r="E19" s="145">
        <v>12973</v>
      </c>
      <c r="F19" s="144">
        <v>124</v>
      </c>
      <c r="G19" s="145">
        <v>41670</v>
      </c>
      <c r="H19" s="145" t="s">
        <v>59</v>
      </c>
      <c r="I19" s="145" t="s">
        <v>59</v>
      </c>
      <c r="J19" s="144">
        <v>92</v>
      </c>
      <c r="K19" s="145">
        <v>16854</v>
      </c>
      <c r="L19" s="144">
        <v>644</v>
      </c>
      <c r="M19" s="145">
        <v>250971</v>
      </c>
    </row>
    <row r="20" spans="1:13" s="44" customFormat="1" ht="10.5" customHeight="1">
      <c r="A20" s="29" t="s">
        <v>72</v>
      </c>
      <c r="B20" s="144">
        <v>745</v>
      </c>
      <c r="C20" s="145">
        <v>249636</v>
      </c>
      <c r="D20" s="144">
        <v>32</v>
      </c>
      <c r="E20" s="145">
        <v>8834</v>
      </c>
      <c r="F20" s="144">
        <v>211</v>
      </c>
      <c r="G20" s="145">
        <v>57713</v>
      </c>
      <c r="H20" s="145" t="s">
        <v>59</v>
      </c>
      <c r="I20" s="145" t="s">
        <v>59</v>
      </c>
      <c r="J20" s="144">
        <v>84</v>
      </c>
      <c r="K20" s="145">
        <v>16248</v>
      </c>
      <c r="L20" s="144">
        <v>418</v>
      </c>
      <c r="M20" s="145">
        <v>166841</v>
      </c>
    </row>
    <row r="21" spans="1:13" s="44" customFormat="1" ht="10.5" customHeight="1">
      <c r="A21" s="29" t="s">
        <v>106</v>
      </c>
      <c r="B21" s="144">
        <v>938</v>
      </c>
      <c r="C21" s="145">
        <v>245828</v>
      </c>
      <c r="D21" s="144">
        <v>150</v>
      </c>
      <c r="E21" s="145">
        <v>24480</v>
      </c>
      <c r="F21" s="144">
        <v>229</v>
      </c>
      <c r="G21" s="145">
        <v>65057</v>
      </c>
      <c r="H21" s="145">
        <v>1</v>
      </c>
      <c r="I21" s="145">
        <v>17</v>
      </c>
      <c r="J21" s="144">
        <v>93</v>
      </c>
      <c r="K21" s="145">
        <v>16133</v>
      </c>
      <c r="L21" s="144">
        <v>466</v>
      </c>
      <c r="M21" s="145">
        <v>140141</v>
      </c>
    </row>
    <row r="22" spans="1:13" s="43" customFormat="1" ht="10.5" customHeight="1">
      <c r="A22" s="29" t="s">
        <v>74</v>
      </c>
      <c r="B22" s="144">
        <v>733</v>
      </c>
      <c r="C22" s="145">
        <v>205129</v>
      </c>
      <c r="D22" s="144">
        <v>175</v>
      </c>
      <c r="E22" s="145">
        <v>32916</v>
      </c>
      <c r="F22" s="144">
        <v>163</v>
      </c>
      <c r="G22" s="145">
        <v>45728</v>
      </c>
      <c r="H22" s="145">
        <v>10</v>
      </c>
      <c r="I22" s="145">
        <v>17213</v>
      </c>
      <c r="J22" s="144">
        <v>84</v>
      </c>
      <c r="K22" s="145">
        <v>14493</v>
      </c>
      <c r="L22" s="144">
        <v>301</v>
      </c>
      <c r="M22" s="145">
        <v>94779</v>
      </c>
    </row>
    <row r="23" spans="1:13" s="43" customFormat="1" ht="12" customHeight="1">
      <c r="A23" s="29" t="s">
        <v>67</v>
      </c>
      <c r="B23" s="144">
        <v>771</v>
      </c>
      <c r="C23" s="145">
        <v>295382</v>
      </c>
      <c r="D23" s="144">
        <v>218</v>
      </c>
      <c r="E23" s="145">
        <v>56031</v>
      </c>
      <c r="F23" s="144">
        <v>191</v>
      </c>
      <c r="G23" s="145">
        <v>55782</v>
      </c>
      <c r="H23" s="145">
        <v>45</v>
      </c>
      <c r="I23" s="145">
        <v>95039</v>
      </c>
      <c r="J23" s="144">
        <v>73</v>
      </c>
      <c r="K23" s="145">
        <v>13729</v>
      </c>
      <c r="L23" s="144">
        <v>244</v>
      </c>
      <c r="M23" s="145">
        <v>74801</v>
      </c>
    </row>
    <row r="24" spans="1:13" s="43" customFormat="1" ht="12" customHeight="1">
      <c r="A24" s="29" t="s">
        <v>103</v>
      </c>
      <c r="B24" s="144">
        <v>470</v>
      </c>
      <c r="C24" s="145">
        <v>238841</v>
      </c>
      <c r="D24" s="144">
        <v>136</v>
      </c>
      <c r="E24" s="145">
        <v>40992</v>
      </c>
      <c r="F24" s="144">
        <v>103</v>
      </c>
      <c r="G24" s="145">
        <v>30756</v>
      </c>
      <c r="H24" s="145">
        <v>84</v>
      </c>
      <c r="I24" s="145">
        <v>120153</v>
      </c>
      <c r="J24" s="144">
        <v>64</v>
      </c>
      <c r="K24" s="145">
        <v>13002</v>
      </c>
      <c r="L24" s="144">
        <v>83</v>
      </c>
      <c r="M24" s="145">
        <v>33938</v>
      </c>
    </row>
    <row r="25" spans="1:13" s="43" customFormat="1" ht="12" customHeight="1">
      <c r="A25" s="29" t="s">
        <v>68</v>
      </c>
      <c r="B25" s="144">
        <v>506</v>
      </c>
      <c r="C25" s="145">
        <v>228222</v>
      </c>
      <c r="D25" s="144">
        <v>138</v>
      </c>
      <c r="E25" s="145">
        <v>39261</v>
      </c>
      <c r="F25" s="144">
        <v>149</v>
      </c>
      <c r="G25" s="145">
        <v>48680</v>
      </c>
      <c r="H25" s="145">
        <v>84</v>
      </c>
      <c r="I25" s="145">
        <v>103237</v>
      </c>
      <c r="J25" s="144">
        <v>64</v>
      </c>
      <c r="K25" s="145">
        <v>13199</v>
      </c>
      <c r="L25" s="144">
        <v>71</v>
      </c>
      <c r="M25" s="145">
        <v>23845</v>
      </c>
    </row>
    <row r="26" spans="1:13" s="43" customFormat="1" ht="12" customHeight="1">
      <c r="A26" s="29" t="s">
        <v>124</v>
      </c>
      <c r="B26" s="144">
        <v>609</v>
      </c>
      <c r="C26" s="145">
        <v>271406</v>
      </c>
      <c r="D26" s="144">
        <v>128</v>
      </c>
      <c r="E26" s="145">
        <v>29029</v>
      </c>
      <c r="F26" s="144">
        <v>195</v>
      </c>
      <c r="G26" s="145">
        <v>68167</v>
      </c>
      <c r="H26" s="145">
        <v>113</v>
      </c>
      <c r="I26" s="145">
        <v>123333</v>
      </c>
      <c r="J26" s="144">
        <v>77</v>
      </c>
      <c r="K26" s="145">
        <v>16162</v>
      </c>
      <c r="L26" s="144">
        <f>B26-D26-F26-H26-J26</f>
        <v>96</v>
      </c>
      <c r="M26" s="145">
        <f>C26-E26-G26-I26-K26</f>
        <v>34715</v>
      </c>
    </row>
    <row r="27" spans="1:13" s="43" customFormat="1" ht="12" customHeight="1">
      <c r="A27" s="27" t="s">
        <v>114</v>
      </c>
      <c r="B27" s="182">
        <v>556</v>
      </c>
      <c r="C27" s="183">
        <v>228342</v>
      </c>
      <c r="D27" s="182">
        <v>97</v>
      </c>
      <c r="E27" s="183">
        <v>23060</v>
      </c>
      <c r="F27" s="182">
        <v>151</v>
      </c>
      <c r="G27" s="183">
        <v>55311</v>
      </c>
      <c r="H27" s="183">
        <v>84</v>
      </c>
      <c r="I27" s="183">
        <v>75152</v>
      </c>
      <c r="J27" s="182">
        <v>85</v>
      </c>
      <c r="K27" s="183">
        <v>17332</v>
      </c>
      <c r="L27" s="182">
        <f>B27-D27-F27-H27-J27</f>
        <v>139</v>
      </c>
      <c r="M27" s="183">
        <f>C27-E27-G27-I27-K27</f>
        <v>57487</v>
      </c>
    </row>
    <row r="28" spans="1:13" s="43" customFormat="1" ht="3" customHeight="1">
      <c r="A28" s="65"/>
      <c r="B28" s="63"/>
      <c r="C28" s="63"/>
      <c r="D28" s="63"/>
      <c r="E28" s="63"/>
      <c r="F28" s="63"/>
      <c r="G28" s="63"/>
      <c r="H28" s="64"/>
      <c r="I28" s="64"/>
      <c r="J28" s="63"/>
      <c r="K28" s="63"/>
      <c r="L28" s="63"/>
      <c r="M28" s="63"/>
    </row>
    <row r="29" spans="1:13" s="31" customFormat="1" ht="12" customHeight="1">
      <c r="A29" s="31" t="s">
        <v>93</v>
      </c>
      <c r="L29" s="124"/>
      <c r="M29" s="124"/>
    </row>
    <row r="30" spans="1:13" s="37" customFormat="1" ht="12" customHeight="1">
      <c r="A30" s="33" t="s">
        <v>51</v>
      </c>
      <c r="K30" s="125"/>
      <c r="L30" s="126"/>
      <c r="M30" s="127"/>
    </row>
    <row r="31" spans="1:13" s="6" customFormat="1" ht="12" customHeight="1">
      <c r="A31" s="33" t="s">
        <v>52</v>
      </c>
      <c r="L31" s="128"/>
      <c r="M31" s="128"/>
    </row>
    <row r="32" spans="1:13" s="6" customFormat="1" ht="12" customHeight="1">
      <c r="A32" s="37" t="s">
        <v>55</v>
      </c>
      <c r="L32" s="128"/>
      <c r="M32" s="128"/>
    </row>
    <row r="33" spans="1:13" s="6" customFormat="1" ht="12" customHeight="1">
      <c r="A33" s="37" t="s">
        <v>79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2:9" ht="13.5">
      <c r="B34" s="60"/>
      <c r="C34" s="8"/>
      <c r="D34" s="62"/>
      <c r="E34" s="61"/>
      <c r="I34" s="54"/>
    </row>
    <row r="35" spans="4:5" ht="13.5">
      <c r="D35" s="61"/>
      <c r="E35" s="61"/>
    </row>
    <row r="38" ht="13.5">
      <c r="R38" s="66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A26" sqref="A26:T26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36</v>
      </c>
      <c r="J1" s="1" t="s">
        <v>78</v>
      </c>
      <c r="T1" s="45" t="s">
        <v>30</v>
      </c>
    </row>
    <row r="2" spans="1:20" s="46" customFormat="1" ht="10.5" customHeight="1">
      <c r="A2" s="207" t="s">
        <v>33</v>
      </c>
      <c r="B2" s="9" t="s">
        <v>15</v>
      </c>
      <c r="C2" s="10"/>
      <c r="D2" s="9" t="s">
        <v>16</v>
      </c>
      <c r="E2" s="10"/>
      <c r="F2" s="9" t="s">
        <v>17</v>
      </c>
      <c r="G2" s="10"/>
      <c r="H2" s="9" t="s">
        <v>18</v>
      </c>
      <c r="I2" s="10"/>
      <c r="J2" s="9" t="s">
        <v>20</v>
      </c>
      <c r="K2" s="10"/>
      <c r="L2" s="11" t="s">
        <v>19</v>
      </c>
      <c r="M2" s="10"/>
      <c r="N2" s="9" t="s">
        <v>21</v>
      </c>
      <c r="O2" s="10"/>
      <c r="P2" s="9" t="s">
        <v>22</v>
      </c>
      <c r="Q2" s="10"/>
      <c r="R2" s="9" t="s">
        <v>23</v>
      </c>
      <c r="S2" s="10"/>
      <c r="T2" s="12"/>
    </row>
    <row r="3" spans="1:20" s="30" customFormat="1" ht="10.5" customHeight="1">
      <c r="A3" s="208"/>
      <c r="B3" s="13" t="s">
        <v>13</v>
      </c>
      <c r="C3" s="13" t="s">
        <v>14</v>
      </c>
      <c r="D3" s="13" t="s">
        <v>13</v>
      </c>
      <c r="E3" s="13" t="s">
        <v>14</v>
      </c>
      <c r="F3" s="13" t="s">
        <v>13</v>
      </c>
      <c r="G3" s="13" t="s">
        <v>14</v>
      </c>
      <c r="H3" s="13" t="s">
        <v>13</v>
      </c>
      <c r="I3" s="13" t="s">
        <v>14</v>
      </c>
      <c r="J3" s="13" t="s">
        <v>13</v>
      </c>
      <c r="K3" s="13" t="s">
        <v>14</v>
      </c>
      <c r="L3" s="14" t="s">
        <v>13</v>
      </c>
      <c r="M3" s="13" t="s">
        <v>14</v>
      </c>
      <c r="N3" s="13" t="s">
        <v>13</v>
      </c>
      <c r="O3" s="13" t="s">
        <v>14</v>
      </c>
      <c r="P3" s="13" t="s">
        <v>13</v>
      </c>
      <c r="Q3" s="13" t="s">
        <v>14</v>
      </c>
      <c r="R3" s="13" t="s">
        <v>13</v>
      </c>
      <c r="S3" s="13" t="s">
        <v>14</v>
      </c>
      <c r="T3" s="15"/>
    </row>
    <row r="4" spans="1:20" s="30" customFormat="1" ht="3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98"/>
    </row>
    <row r="5" spans="1:21" s="107" customFormat="1" ht="10.5" customHeight="1">
      <c r="A5" s="19" t="s">
        <v>117</v>
      </c>
      <c r="B5" s="146">
        <v>35259</v>
      </c>
      <c r="C5" s="146">
        <v>6504427</v>
      </c>
      <c r="D5" s="146">
        <v>1834</v>
      </c>
      <c r="E5" s="146">
        <v>158274</v>
      </c>
      <c r="F5" s="146">
        <v>1699</v>
      </c>
      <c r="G5" s="146">
        <v>141515</v>
      </c>
      <c r="H5" s="146">
        <v>4342</v>
      </c>
      <c r="I5" s="146">
        <v>400437</v>
      </c>
      <c r="J5" s="146">
        <v>1741</v>
      </c>
      <c r="K5" s="146">
        <v>562889</v>
      </c>
      <c r="L5" s="146">
        <v>919</v>
      </c>
      <c r="M5" s="146">
        <v>366498</v>
      </c>
      <c r="N5" s="146">
        <v>2625</v>
      </c>
      <c r="O5" s="146">
        <v>389683</v>
      </c>
      <c r="P5" s="146">
        <v>10719</v>
      </c>
      <c r="Q5" s="146">
        <v>1077105</v>
      </c>
      <c r="R5" s="146">
        <v>11375</v>
      </c>
      <c r="S5" s="190">
        <v>3408144</v>
      </c>
      <c r="T5" s="189" t="s">
        <v>119</v>
      </c>
      <c r="U5" s="106"/>
    </row>
    <row r="6" spans="1:21" s="107" customFormat="1" ht="10.5" customHeight="1">
      <c r="A6" s="19" t="s">
        <v>86</v>
      </c>
      <c r="B6" s="146">
        <v>36064</v>
      </c>
      <c r="C6" s="146">
        <v>6828548</v>
      </c>
      <c r="D6" s="146">
        <v>1912</v>
      </c>
      <c r="E6" s="146">
        <v>184208</v>
      </c>
      <c r="F6" s="146">
        <v>1732</v>
      </c>
      <c r="G6" s="146">
        <v>169080</v>
      </c>
      <c r="H6" s="146">
        <v>4357</v>
      </c>
      <c r="I6" s="146">
        <v>396694</v>
      </c>
      <c r="J6" s="146">
        <v>1569</v>
      </c>
      <c r="K6" s="146">
        <v>556081</v>
      </c>
      <c r="L6" s="146">
        <v>915</v>
      </c>
      <c r="M6" s="146">
        <v>382815</v>
      </c>
      <c r="N6" s="146">
        <v>2527</v>
      </c>
      <c r="O6" s="146">
        <v>485620</v>
      </c>
      <c r="P6" s="146">
        <v>12289</v>
      </c>
      <c r="Q6" s="146">
        <v>1085146</v>
      </c>
      <c r="R6" s="146">
        <v>10762</v>
      </c>
      <c r="S6" s="190">
        <v>3568896</v>
      </c>
      <c r="T6" s="189" t="s">
        <v>120</v>
      </c>
      <c r="U6" s="106"/>
    </row>
    <row r="7" spans="1:21" s="109" customFormat="1" ht="10.5" customHeight="1">
      <c r="A7" s="97" t="s">
        <v>118</v>
      </c>
      <c r="B7" s="147">
        <f>SUM(B11:B22)</f>
        <v>37087</v>
      </c>
      <c r="C7" s="147">
        <f aca="true" t="shared" si="0" ref="C7:S7">SUM(C11:C22)</f>
        <v>6220339</v>
      </c>
      <c r="D7" s="147">
        <f t="shared" si="0"/>
        <v>2050</v>
      </c>
      <c r="E7" s="147">
        <f t="shared" si="0"/>
        <v>168872</v>
      </c>
      <c r="F7" s="147">
        <f t="shared" si="0"/>
        <v>1777</v>
      </c>
      <c r="G7" s="147">
        <f t="shared" si="0"/>
        <v>169342</v>
      </c>
      <c r="H7" s="147">
        <f t="shared" si="0"/>
        <v>4628</v>
      </c>
      <c r="I7" s="147">
        <f t="shared" si="0"/>
        <v>411788</v>
      </c>
      <c r="J7" s="147">
        <f t="shared" si="0"/>
        <v>1504</v>
      </c>
      <c r="K7" s="147">
        <f t="shared" si="0"/>
        <v>460253</v>
      </c>
      <c r="L7" s="147">
        <f t="shared" si="0"/>
        <v>899</v>
      </c>
      <c r="M7" s="147">
        <f t="shared" si="0"/>
        <v>314157</v>
      </c>
      <c r="N7" s="147">
        <f t="shared" si="0"/>
        <v>2566</v>
      </c>
      <c r="O7" s="147">
        <f t="shared" si="0"/>
        <v>376519</v>
      </c>
      <c r="P7" s="147">
        <f t="shared" si="0"/>
        <v>12521</v>
      </c>
      <c r="Q7" s="147">
        <f t="shared" si="0"/>
        <v>1063820</v>
      </c>
      <c r="R7" s="147">
        <f t="shared" si="0"/>
        <v>11136</v>
      </c>
      <c r="S7" s="203">
        <f t="shared" si="0"/>
        <v>3255512</v>
      </c>
      <c r="T7" s="55" t="s">
        <v>98</v>
      </c>
      <c r="U7" s="108"/>
    </row>
    <row r="8" spans="1:21" s="107" customFormat="1" ht="3.75" customHeight="1">
      <c r="A8" s="1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91"/>
      <c r="T8" s="196"/>
      <c r="U8" s="106"/>
    </row>
    <row r="9" spans="1:20" s="106" customFormat="1" ht="10.5" customHeight="1">
      <c r="A9" s="29" t="s">
        <v>113</v>
      </c>
      <c r="B9" s="149">
        <v>3243</v>
      </c>
      <c r="C9" s="150">
        <v>628602</v>
      </c>
      <c r="D9" s="150">
        <v>141</v>
      </c>
      <c r="E9" s="150">
        <v>16057</v>
      </c>
      <c r="F9" s="150">
        <v>138</v>
      </c>
      <c r="G9" s="150">
        <v>20487</v>
      </c>
      <c r="H9" s="150">
        <v>279</v>
      </c>
      <c r="I9" s="150">
        <v>34210</v>
      </c>
      <c r="J9" s="150">
        <v>119</v>
      </c>
      <c r="K9" s="150">
        <v>56616</v>
      </c>
      <c r="L9" s="150">
        <v>31</v>
      </c>
      <c r="M9" s="150">
        <v>22820</v>
      </c>
      <c r="N9" s="150">
        <v>273</v>
      </c>
      <c r="O9" s="150">
        <v>47012</v>
      </c>
      <c r="P9" s="150">
        <v>1364</v>
      </c>
      <c r="Q9" s="150">
        <v>97184</v>
      </c>
      <c r="R9" s="150">
        <v>898</v>
      </c>
      <c r="S9" s="192">
        <v>334216</v>
      </c>
      <c r="T9" s="197" t="s">
        <v>113</v>
      </c>
    </row>
    <row r="10" spans="1:20" s="106" customFormat="1" ht="10.5" customHeight="1">
      <c r="A10" s="29" t="s">
        <v>67</v>
      </c>
      <c r="B10" s="149">
        <v>3431</v>
      </c>
      <c r="C10" s="150">
        <v>567235</v>
      </c>
      <c r="D10" s="150">
        <v>156</v>
      </c>
      <c r="E10" s="150">
        <v>12819</v>
      </c>
      <c r="F10" s="150">
        <v>204</v>
      </c>
      <c r="G10" s="150">
        <v>14727</v>
      </c>
      <c r="H10" s="150">
        <v>359</v>
      </c>
      <c r="I10" s="150">
        <v>34046</v>
      </c>
      <c r="J10" s="150">
        <v>70</v>
      </c>
      <c r="K10" s="150">
        <v>31852</v>
      </c>
      <c r="L10" s="150">
        <v>34</v>
      </c>
      <c r="M10" s="150">
        <v>23118</v>
      </c>
      <c r="N10" s="150">
        <v>192</v>
      </c>
      <c r="O10" s="150">
        <v>35338</v>
      </c>
      <c r="P10" s="150">
        <v>1514</v>
      </c>
      <c r="Q10" s="150">
        <v>116231</v>
      </c>
      <c r="R10" s="150">
        <v>896</v>
      </c>
      <c r="S10" s="192">
        <v>299105</v>
      </c>
      <c r="T10" s="197" t="s">
        <v>67</v>
      </c>
    </row>
    <row r="11" spans="1:20" s="106" customFormat="1" ht="10.5" customHeight="1">
      <c r="A11" s="29" t="s">
        <v>84</v>
      </c>
      <c r="B11" s="149">
        <v>2566</v>
      </c>
      <c r="C11" s="150">
        <v>438653</v>
      </c>
      <c r="D11" s="150">
        <v>143</v>
      </c>
      <c r="E11" s="150">
        <v>9882</v>
      </c>
      <c r="F11" s="150">
        <v>157</v>
      </c>
      <c r="G11" s="150">
        <v>11522</v>
      </c>
      <c r="H11" s="150">
        <v>270</v>
      </c>
      <c r="I11" s="150">
        <v>23833</v>
      </c>
      <c r="J11" s="150">
        <v>61</v>
      </c>
      <c r="K11" s="150">
        <v>24651</v>
      </c>
      <c r="L11" s="150">
        <v>49</v>
      </c>
      <c r="M11" s="150">
        <v>20293</v>
      </c>
      <c r="N11" s="150">
        <v>146</v>
      </c>
      <c r="O11" s="150">
        <v>29943</v>
      </c>
      <c r="P11" s="150">
        <v>1010</v>
      </c>
      <c r="Q11" s="150">
        <v>79961</v>
      </c>
      <c r="R11" s="150">
        <v>728</v>
      </c>
      <c r="S11" s="192">
        <v>238569</v>
      </c>
      <c r="T11" s="197" t="s">
        <v>84</v>
      </c>
    </row>
    <row r="12" spans="1:20" s="106" customFormat="1" ht="10.5" customHeight="1">
      <c r="A12" s="29" t="s">
        <v>68</v>
      </c>
      <c r="B12" s="149">
        <v>2944</v>
      </c>
      <c r="C12" s="150">
        <v>484870</v>
      </c>
      <c r="D12" s="150">
        <v>130</v>
      </c>
      <c r="E12" s="150">
        <v>9001</v>
      </c>
      <c r="F12" s="150">
        <v>157</v>
      </c>
      <c r="G12" s="150">
        <v>13771</v>
      </c>
      <c r="H12" s="150">
        <v>303</v>
      </c>
      <c r="I12" s="150">
        <v>29710</v>
      </c>
      <c r="J12" s="150">
        <v>84</v>
      </c>
      <c r="K12" s="150">
        <v>26703</v>
      </c>
      <c r="L12" s="150">
        <v>52</v>
      </c>
      <c r="M12" s="150">
        <v>21037</v>
      </c>
      <c r="N12" s="150">
        <v>205</v>
      </c>
      <c r="O12" s="150">
        <v>44917</v>
      </c>
      <c r="P12" s="150">
        <v>1274</v>
      </c>
      <c r="Q12" s="150">
        <v>105949</v>
      </c>
      <c r="R12" s="150">
        <v>739</v>
      </c>
      <c r="S12" s="192">
        <v>233709</v>
      </c>
      <c r="T12" s="197" t="s">
        <v>68</v>
      </c>
    </row>
    <row r="13" spans="1:20" s="106" customFormat="1" ht="10.5" customHeight="1">
      <c r="A13" s="29" t="s">
        <v>89</v>
      </c>
      <c r="B13" s="149">
        <v>3012</v>
      </c>
      <c r="C13" s="150">
        <v>530079</v>
      </c>
      <c r="D13" s="150">
        <v>144</v>
      </c>
      <c r="E13" s="150">
        <v>10244</v>
      </c>
      <c r="F13" s="150">
        <v>164</v>
      </c>
      <c r="G13" s="150">
        <v>16143</v>
      </c>
      <c r="H13" s="150">
        <v>349</v>
      </c>
      <c r="I13" s="150">
        <v>33011</v>
      </c>
      <c r="J13" s="150">
        <v>139</v>
      </c>
      <c r="K13" s="150">
        <v>36442</v>
      </c>
      <c r="L13" s="150">
        <v>95</v>
      </c>
      <c r="M13" s="150">
        <v>34788</v>
      </c>
      <c r="N13" s="150">
        <v>177</v>
      </c>
      <c r="O13" s="150">
        <v>47705</v>
      </c>
      <c r="P13" s="150">
        <v>1080</v>
      </c>
      <c r="Q13" s="150">
        <v>101506</v>
      </c>
      <c r="R13" s="150">
        <v>864</v>
      </c>
      <c r="S13" s="192">
        <v>250239</v>
      </c>
      <c r="T13" s="197" t="s">
        <v>89</v>
      </c>
    </row>
    <row r="14" spans="1:20" s="106" customFormat="1" ht="10.5" customHeight="1">
      <c r="A14" s="29" t="s">
        <v>91</v>
      </c>
      <c r="B14" s="149">
        <v>3216</v>
      </c>
      <c r="C14" s="150">
        <v>559783</v>
      </c>
      <c r="D14" s="150">
        <v>142</v>
      </c>
      <c r="E14" s="150">
        <v>10430</v>
      </c>
      <c r="F14" s="150">
        <v>132</v>
      </c>
      <c r="G14" s="150">
        <v>16555</v>
      </c>
      <c r="H14" s="150">
        <v>305</v>
      </c>
      <c r="I14" s="150">
        <v>29606</v>
      </c>
      <c r="J14" s="150">
        <v>144</v>
      </c>
      <c r="K14" s="150">
        <v>38702</v>
      </c>
      <c r="L14" s="150">
        <v>109</v>
      </c>
      <c r="M14" s="150">
        <v>37085</v>
      </c>
      <c r="N14" s="150">
        <v>202</v>
      </c>
      <c r="O14" s="150">
        <v>50233</v>
      </c>
      <c r="P14" s="150">
        <v>1431</v>
      </c>
      <c r="Q14" s="150">
        <v>136543</v>
      </c>
      <c r="R14" s="150">
        <v>747</v>
      </c>
      <c r="S14" s="192">
        <v>240628</v>
      </c>
      <c r="T14" s="197" t="s">
        <v>91</v>
      </c>
    </row>
    <row r="15" spans="1:20" s="106" customFormat="1" ht="10.5" customHeight="1">
      <c r="A15" s="29" t="s">
        <v>107</v>
      </c>
      <c r="B15" s="149">
        <v>3109</v>
      </c>
      <c r="C15" s="150">
        <v>507977</v>
      </c>
      <c r="D15" s="150">
        <v>137</v>
      </c>
      <c r="E15" s="150">
        <v>10803</v>
      </c>
      <c r="F15" s="150">
        <v>142</v>
      </c>
      <c r="G15" s="150">
        <v>8707</v>
      </c>
      <c r="H15" s="150">
        <v>333</v>
      </c>
      <c r="I15" s="150">
        <v>26676</v>
      </c>
      <c r="J15" s="150">
        <v>227</v>
      </c>
      <c r="K15" s="150">
        <v>43783</v>
      </c>
      <c r="L15" s="150">
        <v>122</v>
      </c>
      <c r="M15" s="150">
        <v>37342</v>
      </c>
      <c r="N15" s="150">
        <v>191</v>
      </c>
      <c r="O15" s="150">
        <v>30655</v>
      </c>
      <c r="P15" s="150">
        <v>1169</v>
      </c>
      <c r="Q15" s="150">
        <v>111428</v>
      </c>
      <c r="R15" s="150">
        <v>788</v>
      </c>
      <c r="S15" s="192">
        <v>238582</v>
      </c>
      <c r="T15" s="197" t="s">
        <v>107</v>
      </c>
    </row>
    <row r="16" spans="1:20" s="106" customFormat="1" ht="10.5" customHeight="1">
      <c r="A16" s="29" t="s">
        <v>92</v>
      </c>
      <c r="B16" s="149">
        <v>2842</v>
      </c>
      <c r="C16" s="150">
        <v>473808</v>
      </c>
      <c r="D16" s="150">
        <v>176</v>
      </c>
      <c r="E16" s="150">
        <v>15238</v>
      </c>
      <c r="F16" s="150">
        <v>80</v>
      </c>
      <c r="G16" s="150">
        <v>7042</v>
      </c>
      <c r="H16" s="150">
        <v>319</v>
      </c>
      <c r="I16" s="150">
        <v>22798</v>
      </c>
      <c r="J16" s="150">
        <v>188</v>
      </c>
      <c r="K16" s="150">
        <v>31886</v>
      </c>
      <c r="L16" s="150">
        <v>126</v>
      </c>
      <c r="M16" s="150">
        <v>32889</v>
      </c>
      <c r="N16" s="150">
        <v>119</v>
      </c>
      <c r="O16" s="150">
        <v>17158</v>
      </c>
      <c r="P16" s="150">
        <v>900</v>
      </c>
      <c r="Q16" s="150">
        <v>85459</v>
      </c>
      <c r="R16" s="150">
        <v>936</v>
      </c>
      <c r="S16" s="192">
        <v>261337</v>
      </c>
      <c r="T16" s="197" t="s">
        <v>92</v>
      </c>
    </row>
    <row r="17" spans="1:20" s="106" customFormat="1" ht="10.5" customHeight="1">
      <c r="A17" s="29" t="s">
        <v>108</v>
      </c>
      <c r="B17" s="149">
        <v>2724</v>
      </c>
      <c r="C17" s="150">
        <v>400643</v>
      </c>
      <c r="D17" s="150">
        <v>303</v>
      </c>
      <c r="E17" s="150">
        <v>19811</v>
      </c>
      <c r="F17" s="150">
        <v>83</v>
      </c>
      <c r="G17" s="150">
        <v>5294</v>
      </c>
      <c r="H17" s="150">
        <v>480</v>
      </c>
      <c r="I17" s="150">
        <v>27741</v>
      </c>
      <c r="J17" s="150">
        <v>86</v>
      </c>
      <c r="K17" s="150">
        <v>20936</v>
      </c>
      <c r="L17" s="150">
        <v>120</v>
      </c>
      <c r="M17" s="150">
        <v>23010</v>
      </c>
      <c r="N17" s="150">
        <v>122</v>
      </c>
      <c r="O17" s="150">
        <v>18100</v>
      </c>
      <c r="P17" s="150">
        <v>591</v>
      </c>
      <c r="Q17" s="150">
        <v>47352</v>
      </c>
      <c r="R17" s="150">
        <v>937</v>
      </c>
      <c r="S17" s="192">
        <v>238399</v>
      </c>
      <c r="T17" s="197" t="s">
        <v>108</v>
      </c>
    </row>
    <row r="18" spans="1:20" s="106" customFormat="1" ht="10.5" customHeight="1">
      <c r="A18" s="29" t="s">
        <v>71</v>
      </c>
      <c r="B18" s="149">
        <v>2759</v>
      </c>
      <c r="C18" s="150">
        <v>485535</v>
      </c>
      <c r="D18" s="150">
        <v>147</v>
      </c>
      <c r="E18" s="150">
        <v>13910</v>
      </c>
      <c r="F18" s="150">
        <v>91</v>
      </c>
      <c r="G18" s="150">
        <v>10169</v>
      </c>
      <c r="H18" s="150">
        <v>485</v>
      </c>
      <c r="I18" s="150">
        <v>46008</v>
      </c>
      <c r="J18" s="150">
        <v>95</v>
      </c>
      <c r="K18" s="150">
        <v>36964</v>
      </c>
      <c r="L18" s="150">
        <v>67</v>
      </c>
      <c r="M18" s="150">
        <v>20725</v>
      </c>
      <c r="N18" s="150">
        <v>210</v>
      </c>
      <c r="O18" s="150">
        <v>24526</v>
      </c>
      <c r="P18" s="150">
        <v>578</v>
      </c>
      <c r="Q18" s="150">
        <v>44058</v>
      </c>
      <c r="R18" s="150">
        <v>1086</v>
      </c>
      <c r="S18" s="192">
        <v>289175</v>
      </c>
      <c r="T18" s="197" t="s">
        <v>71</v>
      </c>
    </row>
    <row r="19" spans="1:20" s="106" customFormat="1" ht="10.5" customHeight="1">
      <c r="A19" s="29" t="s">
        <v>72</v>
      </c>
      <c r="B19" s="149">
        <v>3344</v>
      </c>
      <c r="C19" s="150">
        <v>571323</v>
      </c>
      <c r="D19" s="150">
        <v>232</v>
      </c>
      <c r="E19" s="150">
        <v>22402</v>
      </c>
      <c r="F19" s="150">
        <v>140</v>
      </c>
      <c r="G19" s="150">
        <v>17822</v>
      </c>
      <c r="H19" s="150">
        <v>570</v>
      </c>
      <c r="I19" s="150">
        <v>59261</v>
      </c>
      <c r="J19" s="150">
        <v>138</v>
      </c>
      <c r="K19" s="150">
        <v>48218</v>
      </c>
      <c r="L19" s="150">
        <v>41</v>
      </c>
      <c r="M19" s="150">
        <v>20945</v>
      </c>
      <c r="N19" s="150">
        <v>304</v>
      </c>
      <c r="O19" s="150">
        <v>30970</v>
      </c>
      <c r="P19" s="150">
        <v>699</v>
      </c>
      <c r="Q19" s="150">
        <v>49161</v>
      </c>
      <c r="R19" s="150">
        <v>1220</v>
      </c>
      <c r="S19" s="192">
        <v>322544</v>
      </c>
      <c r="T19" s="197" t="s">
        <v>72</v>
      </c>
    </row>
    <row r="20" spans="1:20" s="106" customFormat="1" ht="10.5" customHeight="1">
      <c r="A20" s="29" t="s">
        <v>106</v>
      </c>
      <c r="B20" s="149">
        <v>3909</v>
      </c>
      <c r="C20" s="150">
        <v>551683</v>
      </c>
      <c r="D20" s="150">
        <v>217</v>
      </c>
      <c r="E20" s="150">
        <v>17967</v>
      </c>
      <c r="F20" s="150">
        <v>224</v>
      </c>
      <c r="G20" s="150">
        <v>16624</v>
      </c>
      <c r="H20" s="150">
        <v>493</v>
      </c>
      <c r="I20" s="150">
        <v>37300</v>
      </c>
      <c r="J20" s="150">
        <v>138</v>
      </c>
      <c r="K20" s="150">
        <v>55317</v>
      </c>
      <c r="L20" s="150">
        <v>44</v>
      </c>
      <c r="M20" s="150">
        <v>22793</v>
      </c>
      <c r="N20" s="150">
        <v>386</v>
      </c>
      <c r="O20" s="150">
        <v>31398</v>
      </c>
      <c r="P20" s="150">
        <v>1187</v>
      </c>
      <c r="Q20" s="150">
        <v>85344</v>
      </c>
      <c r="R20" s="150">
        <v>1220</v>
      </c>
      <c r="S20" s="192">
        <v>284940</v>
      </c>
      <c r="T20" s="197" t="s">
        <v>106</v>
      </c>
    </row>
    <row r="21" spans="1:20" s="108" customFormat="1" ht="10.5" customHeight="1">
      <c r="A21" s="29" t="s">
        <v>74</v>
      </c>
      <c r="B21" s="149">
        <v>3398</v>
      </c>
      <c r="C21" s="150">
        <v>576260</v>
      </c>
      <c r="D21" s="150">
        <v>132</v>
      </c>
      <c r="E21" s="150">
        <v>13105</v>
      </c>
      <c r="F21" s="150">
        <v>211</v>
      </c>
      <c r="G21" s="150">
        <v>23936</v>
      </c>
      <c r="H21" s="150">
        <v>341</v>
      </c>
      <c r="I21" s="150">
        <v>30164</v>
      </c>
      <c r="J21" s="150">
        <v>131</v>
      </c>
      <c r="K21" s="150">
        <v>59809</v>
      </c>
      <c r="L21" s="150">
        <v>37</v>
      </c>
      <c r="M21" s="150">
        <v>18976</v>
      </c>
      <c r="N21" s="150">
        <v>306</v>
      </c>
      <c r="O21" s="150">
        <v>31215</v>
      </c>
      <c r="P21" s="150">
        <v>1352</v>
      </c>
      <c r="Q21" s="150">
        <v>108170</v>
      </c>
      <c r="R21" s="150">
        <v>888</v>
      </c>
      <c r="S21" s="192">
        <v>290885</v>
      </c>
      <c r="T21" s="197" t="s">
        <v>74</v>
      </c>
    </row>
    <row r="22" spans="1:20" s="108" customFormat="1" ht="10.5" customHeight="1">
      <c r="A22" s="29" t="s">
        <v>67</v>
      </c>
      <c r="B22" s="149">
        <v>3264</v>
      </c>
      <c r="C22" s="150">
        <v>639725</v>
      </c>
      <c r="D22" s="150">
        <v>147</v>
      </c>
      <c r="E22" s="150">
        <v>16079</v>
      </c>
      <c r="F22" s="150">
        <v>196</v>
      </c>
      <c r="G22" s="150">
        <v>21757</v>
      </c>
      <c r="H22" s="150">
        <v>380</v>
      </c>
      <c r="I22" s="150">
        <v>45680</v>
      </c>
      <c r="J22" s="150">
        <v>73</v>
      </c>
      <c r="K22" s="150">
        <v>36842</v>
      </c>
      <c r="L22" s="150">
        <v>37</v>
      </c>
      <c r="M22" s="150">
        <v>24274</v>
      </c>
      <c r="N22" s="150">
        <v>198</v>
      </c>
      <c r="O22" s="150">
        <v>19699</v>
      </c>
      <c r="P22" s="150">
        <v>1250</v>
      </c>
      <c r="Q22" s="150">
        <v>108889</v>
      </c>
      <c r="R22" s="150">
        <v>983</v>
      </c>
      <c r="S22" s="192">
        <v>366505</v>
      </c>
      <c r="T22" s="197" t="s">
        <v>67</v>
      </c>
    </row>
    <row r="23" spans="1:20" s="108" customFormat="1" ht="10.5" customHeight="1">
      <c r="A23" s="29" t="s">
        <v>103</v>
      </c>
      <c r="B23" s="149">
        <v>2839</v>
      </c>
      <c r="C23" s="150">
        <v>516376</v>
      </c>
      <c r="D23" s="150">
        <v>112</v>
      </c>
      <c r="E23" s="150">
        <v>17870</v>
      </c>
      <c r="F23" s="150">
        <v>142</v>
      </c>
      <c r="G23" s="150">
        <v>19044</v>
      </c>
      <c r="H23" s="150">
        <v>279</v>
      </c>
      <c r="I23" s="150">
        <v>38386</v>
      </c>
      <c r="J23" s="150">
        <v>50</v>
      </c>
      <c r="K23" s="150">
        <v>23891</v>
      </c>
      <c r="L23" s="150">
        <v>48</v>
      </c>
      <c r="M23" s="150">
        <v>21208</v>
      </c>
      <c r="N23" s="150">
        <v>34</v>
      </c>
      <c r="O23" s="150">
        <v>7655</v>
      </c>
      <c r="P23" s="150">
        <v>1337</v>
      </c>
      <c r="Q23" s="150">
        <v>113889</v>
      </c>
      <c r="R23" s="150">
        <v>837</v>
      </c>
      <c r="S23" s="192">
        <v>274433</v>
      </c>
      <c r="T23" s="197" t="s">
        <v>103</v>
      </c>
    </row>
    <row r="24" spans="1:20" s="108" customFormat="1" ht="10.5" customHeight="1">
      <c r="A24" s="29" t="s">
        <v>68</v>
      </c>
      <c r="B24" s="149">
        <v>2901</v>
      </c>
      <c r="C24" s="150">
        <v>534968</v>
      </c>
      <c r="D24" s="150">
        <v>135</v>
      </c>
      <c r="E24" s="150">
        <v>17107</v>
      </c>
      <c r="F24" s="150">
        <v>121</v>
      </c>
      <c r="G24" s="150">
        <v>18084</v>
      </c>
      <c r="H24" s="150">
        <v>321</v>
      </c>
      <c r="I24" s="150">
        <v>58375</v>
      </c>
      <c r="J24" s="150">
        <v>66</v>
      </c>
      <c r="K24" s="150">
        <v>25074</v>
      </c>
      <c r="L24" s="150">
        <v>34</v>
      </c>
      <c r="M24" s="150">
        <v>10649</v>
      </c>
      <c r="N24" s="150">
        <v>185</v>
      </c>
      <c r="O24" s="150">
        <v>22885</v>
      </c>
      <c r="P24" s="150">
        <v>1244</v>
      </c>
      <c r="Q24" s="150">
        <v>109758</v>
      </c>
      <c r="R24" s="150">
        <v>795</v>
      </c>
      <c r="S24" s="192">
        <v>273036</v>
      </c>
      <c r="T24" s="197" t="s">
        <v>68</v>
      </c>
    </row>
    <row r="25" spans="1:20" s="108" customFormat="1" ht="10.5" customHeight="1">
      <c r="A25" s="29" t="s">
        <v>116</v>
      </c>
      <c r="B25" s="149">
        <v>3150</v>
      </c>
      <c r="C25" s="150">
        <v>502302</v>
      </c>
      <c r="D25" s="150">
        <v>157</v>
      </c>
      <c r="E25" s="150">
        <v>13841</v>
      </c>
      <c r="F25" s="150">
        <v>147</v>
      </c>
      <c r="G25" s="150">
        <v>10977</v>
      </c>
      <c r="H25" s="150">
        <v>405</v>
      </c>
      <c r="I25" s="150">
        <v>34874</v>
      </c>
      <c r="J25" s="150">
        <v>137</v>
      </c>
      <c r="K25" s="150">
        <v>38488</v>
      </c>
      <c r="L25" s="150">
        <v>84</v>
      </c>
      <c r="M25" s="150">
        <v>28552</v>
      </c>
      <c r="N25" s="150">
        <v>196</v>
      </c>
      <c r="O25" s="150">
        <v>24204</v>
      </c>
      <c r="P25" s="150">
        <v>1147</v>
      </c>
      <c r="Q25" s="150">
        <v>110578</v>
      </c>
      <c r="R25" s="150">
        <f>B25-D25-F25-H25-J25-L25-N25-P25</f>
        <v>877</v>
      </c>
      <c r="S25" s="192">
        <f>C25-E25-G25-I25-K25-M25-O25-Q25</f>
        <v>240788</v>
      </c>
      <c r="T25" s="197" t="s">
        <v>89</v>
      </c>
    </row>
    <row r="26" spans="1:20" s="108" customFormat="1" ht="10.5" customHeight="1">
      <c r="A26" s="27" t="s">
        <v>115</v>
      </c>
      <c r="B26" s="184">
        <v>3361</v>
      </c>
      <c r="C26" s="185">
        <v>490054</v>
      </c>
      <c r="D26" s="185">
        <v>155</v>
      </c>
      <c r="E26" s="185">
        <v>10589</v>
      </c>
      <c r="F26" s="185">
        <v>125</v>
      </c>
      <c r="G26" s="185">
        <v>5141</v>
      </c>
      <c r="H26" s="185">
        <v>277</v>
      </c>
      <c r="I26" s="185">
        <v>23349</v>
      </c>
      <c r="J26" s="185">
        <v>182</v>
      </c>
      <c r="K26" s="185">
        <v>31468</v>
      </c>
      <c r="L26" s="185">
        <v>105</v>
      </c>
      <c r="M26" s="185">
        <v>32985</v>
      </c>
      <c r="N26" s="185">
        <v>265</v>
      </c>
      <c r="O26" s="185">
        <v>35918</v>
      </c>
      <c r="P26" s="185">
        <v>1473</v>
      </c>
      <c r="Q26" s="185">
        <v>126078</v>
      </c>
      <c r="R26" s="185">
        <f>B26-D26-F26-H26-J26-L26-N26-P26</f>
        <v>779</v>
      </c>
      <c r="S26" s="204">
        <f>C26-E26-G26-I26-K26-M26-O26-Q26</f>
        <v>224526</v>
      </c>
      <c r="T26" s="198" t="s">
        <v>91</v>
      </c>
    </row>
    <row r="27" spans="1:20" s="108" customFormat="1" ht="3" customHeight="1">
      <c r="A27" s="71"/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93"/>
      <c r="T27" s="199"/>
    </row>
    <row r="28" spans="1:27" s="31" customFormat="1" ht="11.25" customHeight="1">
      <c r="A28" s="31" t="s">
        <v>94</v>
      </c>
      <c r="T28" s="32"/>
      <c r="AA28" s="112"/>
    </row>
    <row r="29" spans="1:20" s="37" customFormat="1" ht="11.25" customHeight="1">
      <c r="A29" s="35" t="s">
        <v>38</v>
      </c>
      <c r="R29" s="119"/>
      <c r="S29" s="119"/>
      <c r="T29" s="119"/>
    </row>
    <row r="30" spans="1:26" s="6" customFormat="1" ht="11.25" customHeight="1">
      <c r="A30" s="37" t="s">
        <v>55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1"/>
      <c r="Z30" s="122"/>
    </row>
    <row r="31" spans="1:3" s="6" customFormat="1" ht="11.25" customHeight="1">
      <c r="A31" s="37" t="s">
        <v>79</v>
      </c>
      <c r="B31" s="123"/>
      <c r="C31" s="123"/>
    </row>
    <row r="32" spans="2:7" ht="13.5">
      <c r="B32" s="61"/>
      <c r="C32" s="61"/>
      <c r="D32" s="61"/>
      <c r="E32" s="61"/>
      <c r="G32" s="61"/>
    </row>
    <row r="33" spans="2:20" ht="13.5">
      <c r="B33" s="113"/>
      <c r="C33" s="113"/>
      <c r="G33" s="61"/>
      <c r="I33" s="61"/>
      <c r="T33" s="55"/>
    </row>
    <row r="34" ht="13.5">
      <c r="D34" s="61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9" scale="75" r:id="rId2"/>
  <ignoredErrors>
    <ignoredError sqref="A8:S8 U7 T8 U8 B28:S28 T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zoomScalePageLayoutView="0" workbookViewId="0" topLeftCell="A1">
      <selection activeCell="A29" sqref="A29:X29"/>
    </sheetView>
  </sheetViews>
  <sheetFormatPr defaultColWidth="9.00390625" defaultRowHeight="13.5"/>
  <cols>
    <col min="1" max="1" width="10.375" style="116" customWidth="1"/>
    <col min="2" max="2" width="8.625" style="116" customWidth="1"/>
    <col min="3" max="3" width="6.625" style="116" customWidth="1"/>
    <col min="4" max="4" width="8.625" style="116" customWidth="1"/>
    <col min="5" max="5" width="6.625" style="116" customWidth="1"/>
    <col min="6" max="6" width="8.625" style="116" customWidth="1"/>
    <col min="7" max="7" width="6.625" style="116" customWidth="1"/>
    <col min="8" max="8" width="8.625" style="116" customWidth="1"/>
    <col min="9" max="9" width="6.625" style="116" customWidth="1"/>
    <col min="10" max="10" width="8.625" style="116" customWidth="1"/>
    <col min="11" max="11" width="6.625" style="116" customWidth="1"/>
    <col min="12" max="12" width="7.125" style="116" customWidth="1"/>
    <col min="13" max="13" width="6.00390625" style="116" customWidth="1"/>
    <col min="14" max="14" width="7.125" style="116" customWidth="1"/>
    <col min="15" max="15" width="6.875" style="116" customWidth="1"/>
    <col min="16" max="16" width="7.125" style="116" customWidth="1"/>
    <col min="17" max="17" width="5.625" style="116" customWidth="1"/>
    <col min="18" max="18" width="7.125" style="116" customWidth="1"/>
    <col min="19" max="19" width="5.625" style="116" customWidth="1"/>
    <col min="20" max="20" width="7.125" style="116" customWidth="1"/>
    <col min="21" max="21" width="5.625" style="116" customWidth="1"/>
    <col min="22" max="22" width="7.125" style="116" customWidth="1"/>
    <col min="23" max="23" width="5.75390625" style="116" customWidth="1"/>
    <col min="24" max="24" width="9.75390625" style="116" customWidth="1"/>
    <col min="25" max="16384" width="9.00390625" style="116" customWidth="1"/>
  </cols>
  <sheetData>
    <row r="1" spans="1:10" s="105" customFormat="1" ht="24.75" customHeight="1">
      <c r="A1" s="114"/>
      <c r="H1" s="115"/>
      <c r="J1" s="115"/>
    </row>
    <row r="2" spans="1:24" s="6" customFormat="1" ht="24.75" customHeight="1" thickBot="1">
      <c r="A2" s="1" t="s">
        <v>40</v>
      </c>
      <c r="J2" s="1" t="s">
        <v>41</v>
      </c>
      <c r="S2" s="5"/>
      <c r="T2" s="5"/>
      <c r="U2" s="5"/>
      <c r="V2" s="5"/>
      <c r="W2" s="5"/>
      <c r="X2" s="45" t="s">
        <v>42</v>
      </c>
    </row>
    <row r="3" spans="1:24" s="46" customFormat="1" ht="11.25" customHeight="1">
      <c r="A3" s="207" t="s">
        <v>33</v>
      </c>
      <c r="B3" s="211" t="s">
        <v>43</v>
      </c>
      <c r="C3" s="212"/>
      <c r="D3" s="211" t="s">
        <v>44</v>
      </c>
      <c r="E3" s="212"/>
      <c r="F3" s="211" t="s">
        <v>24</v>
      </c>
      <c r="G3" s="212"/>
      <c r="H3" s="211" t="s">
        <v>25</v>
      </c>
      <c r="I3" s="212"/>
      <c r="J3" s="211" t="s">
        <v>45</v>
      </c>
      <c r="K3" s="212"/>
      <c r="L3" s="211" t="s">
        <v>46</v>
      </c>
      <c r="M3" s="212"/>
      <c r="N3" s="211" t="s">
        <v>26</v>
      </c>
      <c r="O3" s="212"/>
      <c r="P3" s="211" t="s">
        <v>47</v>
      </c>
      <c r="Q3" s="212"/>
      <c r="R3" s="211" t="s">
        <v>48</v>
      </c>
      <c r="S3" s="212"/>
      <c r="T3" s="211" t="s">
        <v>27</v>
      </c>
      <c r="U3" s="212"/>
      <c r="V3" s="211" t="s">
        <v>49</v>
      </c>
      <c r="W3" s="212"/>
      <c r="X3" s="209" t="s">
        <v>33</v>
      </c>
    </row>
    <row r="4" spans="1:24" s="30" customFormat="1" ht="11.25" customHeight="1">
      <c r="A4" s="208"/>
      <c r="B4" s="49" t="s">
        <v>39</v>
      </c>
      <c r="C4" s="50" t="s">
        <v>37</v>
      </c>
      <c r="D4" s="49" t="s">
        <v>39</v>
      </c>
      <c r="E4" s="50" t="s">
        <v>37</v>
      </c>
      <c r="F4" s="49" t="s">
        <v>39</v>
      </c>
      <c r="G4" s="50" t="s">
        <v>37</v>
      </c>
      <c r="H4" s="49" t="s">
        <v>39</v>
      </c>
      <c r="I4" s="50" t="s">
        <v>37</v>
      </c>
      <c r="J4" s="49" t="s">
        <v>39</v>
      </c>
      <c r="K4" s="50" t="s">
        <v>37</v>
      </c>
      <c r="L4" s="49" t="s">
        <v>39</v>
      </c>
      <c r="M4" s="50" t="s">
        <v>37</v>
      </c>
      <c r="N4" s="49" t="s">
        <v>39</v>
      </c>
      <c r="O4" s="50" t="s">
        <v>37</v>
      </c>
      <c r="P4" s="49" t="s">
        <v>39</v>
      </c>
      <c r="Q4" s="50" t="s">
        <v>37</v>
      </c>
      <c r="R4" s="49" t="s">
        <v>39</v>
      </c>
      <c r="S4" s="50" t="s">
        <v>37</v>
      </c>
      <c r="T4" s="49" t="s">
        <v>39</v>
      </c>
      <c r="U4" s="50" t="s">
        <v>37</v>
      </c>
      <c r="V4" s="49" t="s">
        <v>39</v>
      </c>
      <c r="W4" s="50" t="s">
        <v>37</v>
      </c>
      <c r="X4" s="210"/>
    </row>
    <row r="5" spans="1:24" s="30" customFormat="1" ht="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47"/>
    </row>
    <row r="6" spans="1:25" s="157" customFormat="1" ht="10.5" customHeight="1">
      <c r="A6" s="151" t="s">
        <v>96</v>
      </c>
      <c r="B6" s="152">
        <v>15868.4</v>
      </c>
      <c r="C6" s="153">
        <v>130</v>
      </c>
      <c r="D6" s="154">
        <v>597.4</v>
      </c>
      <c r="E6" s="153">
        <v>189</v>
      </c>
      <c r="F6" s="152">
        <v>14089.5</v>
      </c>
      <c r="G6" s="153">
        <v>81</v>
      </c>
      <c r="H6" s="154">
        <v>14.4</v>
      </c>
      <c r="I6" s="153">
        <v>129</v>
      </c>
      <c r="J6" s="154">
        <v>653.6</v>
      </c>
      <c r="K6" s="153">
        <v>183</v>
      </c>
      <c r="L6" s="154">
        <v>6.6</v>
      </c>
      <c r="M6" s="153">
        <v>449</v>
      </c>
      <c r="N6" s="154">
        <v>273.7</v>
      </c>
      <c r="O6" s="153">
        <v>479</v>
      </c>
      <c r="P6" s="154">
        <v>103.6</v>
      </c>
      <c r="Q6" s="153">
        <v>71</v>
      </c>
      <c r="R6" s="154">
        <v>71.9</v>
      </c>
      <c r="S6" s="153">
        <v>453</v>
      </c>
      <c r="T6" s="154">
        <v>96.9</v>
      </c>
      <c r="U6" s="153">
        <v>624</v>
      </c>
      <c r="V6" s="154">
        <v>30.1</v>
      </c>
      <c r="W6" s="153">
        <v>886</v>
      </c>
      <c r="X6" s="155" t="s">
        <v>102</v>
      </c>
      <c r="Y6" s="156"/>
    </row>
    <row r="7" spans="1:25" s="157" customFormat="1" ht="10.5" customHeight="1">
      <c r="A7" s="151" t="s">
        <v>97</v>
      </c>
      <c r="B7" s="194">
        <v>9172.3</v>
      </c>
      <c r="C7" s="153">
        <v>188</v>
      </c>
      <c r="D7" s="154">
        <v>360.8</v>
      </c>
      <c r="E7" s="153">
        <v>149</v>
      </c>
      <c r="F7" s="195">
        <v>10999</v>
      </c>
      <c r="G7" s="153">
        <v>107</v>
      </c>
      <c r="H7" s="154">
        <v>16</v>
      </c>
      <c r="I7" s="153">
        <v>73</v>
      </c>
      <c r="J7" s="154">
        <v>221.7</v>
      </c>
      <c r="K7" s="153">
        <v>316</v>
      </c>
      <c r="L7" s="154">
        <v>1.3</v>
      </c>
      <c r="M7" s="153">
        <v>458</v>
      </c>
      <c r="N7" s="154">
        <v>207.4</v>
      </c>
      <c r="O7" s="153">
        <v>573</v>
      </c>
      <c r="P7" s="154">
        <v>180.4</v>
      </c>
      <c r="Q7" s="153">
        <v>68</v>
      </c>
      <c r="R7" s="154">
        <v>78.4</v>
      </c>
      <c r="S7" s="153">
        <v>336</v>
      </c>
      <c r="T7" s="154">
        <v>409.9</v>
      </c>
      <c r="U7" s="153">
        <v>277</v>
      </c>
      <c r="V7" s="154">
        <v>28</v>
      </c>
      <c r="W7" s="133">
        <v>710</v>
      </c>
      <c r="X7" s="155" t="s">
        <v>101</v>
      </c>
      <c r="Y7" s="156"/>
    </row>
    <row r="8" spans="1:25" s="165" customFormat="1" ht="10.5" customHeight="1">
      <c r="A8" s="158" t="s">
        <v>98</v>
      </c>
      <c r="B8" s="159">
        <v>11088.2</v>
      </c>
      <c r="C8" s="160">
        <v>179</v>
      </c>
      <c r="D8" s="161">
        <v>225.7</v>
      </c>
      <c r="E8" s="160">
        <v>150</v>
      </c>
      <c r="F8" s="162">
        <v>12437.5</v>
      </c>
      <c r="G8" s="160">
        <v>99</v>
      </c>
      <c r="H8" s="161">
        <v>7.5</v>
      </c>
      <c r="I8" s="160">
        <v>87</v>
      </c>
      <c r="J8" s="161">
        <v>133.4</v>
      </c>
      <c r="K8" s="160">
        <v>588</v>
      </c>
      <c r="L8" s="161">
        <v>5.1</v>
      </c>
      <c r="M8" s="160">
        <v>554</v>
      </c>
      <c r="N8" s="161">
        <v>171.8</v>
      </c>
      <c r="O8" s="160">
        <v>601</v>
      </c>
      <c r="P8" s="161">
        <v>140.3</v>
      </c>
      <c r="Q8" s="160">
        <v>68</v>
      </c>
      <c r="R8" s="161">
        <v>66.1</v>
      </c>
      <c r="S8" s="160">
        <v>233</v>
      </c>
      <c r="T8" s="161">
        <v>496</v>
      </c>
      <c r="U8" s="160">
        <v>266</v>
      </c>
      <c r="V8" s="161">
        <v>54.8</v>
      </c>
      <c r="W8" s="135">
        <v>938</v>
      </c>
      <c r="X8" s="163" t="s">
        <v>100</v>
      </c>
      <c r="Y8" s="164"/>
    </row>
    <row r="9" spans="1:25" s="157" customFormat="1" ht="3" customHeight="1">
      <c r="A9" s="166"/>
      <c r="B9" s="152"/>
      <c r="C9" s="153"/>
      <c r="D9" s="154"/>
      <c r="E9" s="153"/>
      <c r="F9" s="154"/>
      <c r="G9" s="153"/>
      <c r="H9" s="154"/>
      <c r="I9" s="153"/>
      <c r="J9" s="154"/>
      <c r="K9" s="153"/>
      <c r="L9" s="154"/>
      <c r="M9" s="153"/>
      <c r="N9" s="154"/>
      <c r="O9" s="153"/>
      <c r="P9" s="154"/>
      <c r="Q9" s="153"/>
      <c r="R9" s="154"/>
      <c r="S9" s="153"/>
      <c r="T9" s="154"/>
      <c r="U9" s="153"/>
      <c r="V9" s="154"/>
      <c r="W9" s="153"/>
      <c r="X9" s="167"/>
      <c r="Y9" s="156"/>
    </row>
    <row r="10" spans="1:25" s="156" customFormat="1" ht="10.5" customHeight="1">
      <c r="A10" s="168" t="s">
        <v>110</v>
      </c>
      <c r="B10" s="169">
        <v>300.3</v>
      </c>
      <c r="C10" s="170">
        <v>334</v>
      </c>
      <c r="D10" s="171">
        <v>68</v>
      </c>
      <c r="E10" s="172">
        <v>146</v>
      </c>
      <c r="F10" s="169">
        <v>752.2</v>
      </c>
      <c r="G10" s="170">
        <v>136</v>
      </c>
      <c r="H10" s="154">
        <v>4.1</v>
      </c>
      <c r="I10" s="153">
        <v>86</v>
      </c>
      <c r="J10" s="173">
        <v>4</v>
      </c>
      <c r="K10" s="172">
        <v>553</v>
      </c>
      <c r="L10" s="154">
        <v>0</v>
      </c>
      <c r="M10" s="133">
        <v>945</v>
      </c>
      <c r="N10" s="173">
        <v>44.4</v>
      </c>
      <c r="O10" s="133">
        <v>617</v>
      </c>
      <c r="P10" s="154">
        <v>16.2</v>
      </c>
      <c r="Q10" s="153">
        <v>82</v>
      </c>
      <c r="R10" s="174">
        <v>14.5</v>
      </c>
      <c r="S10" s="133">
        <v>308</v>
      </c>
      <c r="T10" s="169">
        <v>24.8</v>
      </c>
      <c r="U10" s="172">
        <v>348</v>
      </c>
      <c r="V10" s="175">
        <v>3.9</v>
      </c>
      <c r="W10" s="133">
        <v>602</v>
      </c>
      <c r="X10" s="176" t="s">
        <v>110</v>
      </c>
      <c r="Y10" s="177"/>
    </row>
    <row r="11" spans="1:25" s="156" customFormat="1" ht="10.5" customHeight="1">
      <c r="A11" s="168" t="s">
        <v>65</v>
      </c>
      <c r="B11" s="169">
        <v>861.5</v>
      </c>
      <c r="C11" s="170">
        <v>253</v>
      </c>
      <c r="D11" s="171">
        <v>10.1</v>
      </c>
      <c r="E11" s="172">
        <v>136</v>
      </c>
      <c r="F11" s="169">
        <v>1504.9</v>
      </c>
      <c r="G11" s="170">
        <v>104</v>
      </c>
      <c r="H11" s="154">
        <v>1.2</v>
      </c>
      <c r="I11" s="153">
        <v>63</v>
      </c>
      <c r="J11" s="173">
        <v>3.1</v>
      </c>
      <c r="K11" s="172">
        <v>774</v>
      </c>
      <c r="L11" s="154">
        <v>0.1</v>
      </c>
      <c r="M11" s="133">
        <v>319</v>
      </c>
      <c r="N11" s="173">
        <v>46.9</v>
      </c>
      <c r="O11" s="133">
        <v>575</v>
      </c>
      <c r="P11" s="154">
        <v>11.3</v>
      </c>
      <c r="Q11" s="153">
        <v>116</v>
      </c>
      <c r="R11" s="174">
        <v>13.3</v>
      </c>
      <c r="S11" s="133">
        <v>409</v>
      </c>
      <c r="T11" s="169">
        <v>14.2</v>
      </c>
      <c r="U11" s="172">
        <v>309</v>
      </c>
      <c r="V11" s="154">
        <v>4</v>
      </c>
      <c r="W11" s="133">
        <v>469</v>
      </c>
      <c r="X11" s="176" t="s">
        <v>65</v>
      </c>
      <c r="Y11" s="177"/>
    </row>
    <row r="12" spans="1:25" s="179" customFormat="1" ht="10.5" customHeight="1">
      <c r="A12" s="168" t="s">
        <v>66</v>
      </c>
      <c r="B12" s="169">
        <v>449.5</v>
      </c>
      <c r="C12" s="170">
        <v>318</v>
      </c>
      <c r="D12" s="171">
        <v>14.1</v>
      </c>
      <c r="E12" s="172">
        <v>202</v>
      </c>
      <c r="F12" s="169">
        <v>1587.1</v>
      </c>
      <c r="G12" s="170">
        <v>128</v>
      </c>
      <c r="H12" s="154">
        <v>7.1</v>
      </c>
      <c r="I12" s="153">
        <v>69</v>
      </c>
      <c r="J12" s="173">
        <v>3.7</v>
      </c>
      <c r="K12" s="172">
        <v>742</v>
      </c>
      <c r="L12" s="154">
        <v>0.2</v>
      </c>
      <c r="M12" s="133">
        <v>300</v>
      </c>
      <c r="N12" s="173">
        <v>22.1</v>
      </c>
      <c r="O12" s="133">
        <v>490</v>
      </c>
      <c r="P12" s="154">
        <v>7.5</v>
      </c>
      <c r="Q12" s="153">
        <v>26</v>
      </c>
      <c r="R12" s="174">
        <v>5.8</v>
      </c>
      <c r="S12" s="133">
        <v>875</v>
      </c>
      <c r="T12" s="169">
        <v>303.8</v>
      </c>
      <c r="U12" s="172">
        <v>204</v>
      </c>
      <c r="V12" s="154">
        <v>5.8</v>
      </c>
      <c r="W12" s="133">
        <v>523</v>
      </c>
      <c r="X12" s="176" t="s">
        <v>66</v>
      </c>
      <c r="Y12" s="178"/>
    </row>
    <row r="13" spans="1:25" s="179" customFormat="1" ht="10.5" customHeight="1">
      <c r="A13" s="168" t="s">
        <v>80</v>
      </c>
      <c r="B13" s="169">
        <v>776.9</v>
      </c>
      <c r="C13" s="170">
        <v>217</v>
      </c>
      <c r="D13" s="171">
        <v>5.7</v>
      </c>
      <c r="E13" s="172">
        <v>118</v>
      </c>
      <c r="F13" s="169">
        <v>783.1</v>
      </c>
      <c r="G13" s="170">
        <v>142</v>
      </c>
      <c r="H13" s="154" t="s">
        <v>59</v>
      </c>
      <c r="I13" s="153" t="s">
        <v>59</v>
      </c>
      <c r="J13" s="173">
        <v>16.6</v>
      </c>
      <c r="K13" s="172">
        <v>798</v>
      </c>
      <c r="L13" s="154" t="s">
        <v>59</v>
      </c>
      <c r="M13" s="133" t="s">
        <v>59</v>
      </c>
      <c r="N13" s="173">
        <v>76.4</v>
      </c>
      <c r="O13" s="133">
        <v>314</v>
      </c>
      <c r="P13" s="154">
        <v>3.7</v>
      </c>
      <c r="Q13" s="153">
        <v>97</v>
      </c>
      <c r="R13" s="174">
        <v>0.7</v>
      </c>
      <c r="S13" s="133">
        <v>1606</v>
      </c>
      <c r="T13" s="169">
        <v>68.4</v>
      </c>
      <c r="U13" s="172">
        <v>406</v>
      </c>
      <c r="V13" s="154">
        <v>27.1</v>
      </c>
      <c r="W13" s="133">
        <v>1015</v>
      </c>
      <c r="X13" s="176" t="s">
        <v>80</v>
      </c>
      <c r="Y13" s="178"/>
    </row>
    <row r="14" spans="1:25" s="179" customFormat="1" ht="10.5" customHeight="1">
      <c r="A14" s="168" t="s">
        <v>69</v>
      </c>
      <c r="B14" s="169">
        <v>851.5</v>
      </c>
      <c r="C14" s="170">
        <v>163</v>
      </c>
      <c r="D14" s="171">
        <v>5.7</v>
      </c>
      <c r="E14" s="172">
        <v>206</v>
      </c>
      <c r="F14" s="169">
        <v>824.1</v>
      </c>
      <c r="G14" s="170">
        <v>111</v>
      </c>
      <c r="H14" s="154" t="s">
        <v>59</v>
      </c>
      <c r="I14" s="153" t="s">
        <v>59</v>
      </c>
      <c r="J14" s="173">
        <v>21.4</v>
      </c>
      <c r="K14" s="172">
        <v>694</v>
      </c>
      <c r="L14" s="154">
        <v>0</v>
      </c>
      <c r="M14" s="133">
        <v>675</v>
      </c>
      <c r="N14" s="173">
        <v>10.7</v>
      </c>
      <c r="O14" s="133">
        <v>712</v>
      </c>
      <c r="P14" s="154">
        <v>11.3</v>
      </c>
      <c r="Q14" s="153">
        <v>60</v>
      </c>
      <c r="R14" s="174">
        <v>0.8</v>
      </c>
      <c r="S14" s="133">
        <v>1442</v>
      </c>
      <c r="T14" s="169">
        <v>156.4</v>
      </c>
      <c r="U14" s="172">
        <v>263</v>
      </c>
      <c r="V14" s="154">
        <v>10.6</v>
      </c>
      <c r="W14" s="133">
        <v>950</v>
      </c>
      <c r="X14" s="176" t="s">
        <v>69</v>
      </c>
      <c r="Y14" s="178"/>
    </row>
    <row r="15" spans="1:25" s="179" customFormat="1" ht="10.5" customHeight="1">
      <c r="A15" s="168" t="s">
        <v>87</v>
      </c>
      <c r="B15" s="169">
        <v>956.3</v>
      </c>
      <c r="C15" s="170">
        <v>237</v>
      </c>
      <c r="D15" s="171">
        <v>7.8</v>
      </c>
      <c r="E15" s="172">
        <v>79</v>
      </c>
      <c r="F15" s="169">
        <v>1979.1</v>
      </c>
      <c r="G15" s="170">
        <v>101</v>
      </c>
      <c r="H15" s="154">
        <v>0.4</v>
      </c>
      <c r="I15" s="153">
        <v>34</v>
      </c>
      <c r="J15" s="173">
        <v>12.4</v>
      </c>
      <c r="K15" s="172">
        <v>560</v>
      </c>
      <c r="L15" s="154" t="s">
        <v>59</v>
      </c>
      <c r="M15" s="133" t="s">
        <v>59</v>
      </c>
      <c r="N15" s="173">
        <v>11.6</v>
      </c>
      <c r="O15" s="133">
        <v>990</v>
      </c>
      <c r="P15" s="154">
        <v>44.9</v>
      </c>
      <c r="Q15" s="153">
        <v>60</v>
      </c>
      <c r="R15" s="174">
        <v>0.6</v>
      </c>
      <c r="S15" s="133">
        <v>360</v>
      </c>
      <c r="T15" s="169">
        <v>49.7</v>
      </c>
      <c r="U15" s="172">
        <v>251</v>
      </c>
      <c r="V15" s="154">
        <v>3.1</v>
      </c>
      <c r="W15" s="133">
        <v>847</v>
      </c>
      <c r="X15" s="176" t="s">
        <v>87</v>
      </c>
      <c r="Y15" s="178"/>
    </row>
    <row r="16" spans="1:25" s="179" customFormat="1" ht="10.5" customHeight="1">
      <c r="A16" s="168" t="s">
        <v>88</v>
      </c>
      <c r="B16" s="169">
        <v>1353.4</v>
      </c>
      <c r="C16" s="170">
        <v>148</v>
      </c>
      <c r="D16" s="171">
        <v>0.8</v>
      </c>
      <c r="E16" s="172">
        <v>213</v>
      </c>
      <c r="F16" s="169">
        <v>1270.9</v>
      </c>
      <c r="G16" s="170">
        <v>72</v>
      </c>
      <c r="H16" s="154">
        <v>0</v>
      </c>
      <c r="I16" s="153">
        <v>156</v>
      </c>
      <c r="J16" s="173">
        <v>4</v>
      </c>
      <c r="K16" s="172">
        <v>394</v>
      </c>
      <c r="L16" s="154" t="s">
        <v>59</v>
      </c>
      <c r="M16" s="133" t="s">
        <v>59</v>
      </c>
      <c r="N16" s="173">
        <v>4.3</v>
      </c>
      <c r="O16" s="133">
        <v>1057</v>
      </c>
      <c r="P16" s="154">
        <v>11.3</v>
      </c>
      <c r="Q16" s="153">
        <v>94</v>
      </c>
      <c r="R16" s="174">
        <v>0.4</v>
      </c>
      <c r="S16" s="133">
        <v>1542</v>
      </c>
      <c r="T16" s="169">
        <v>106.8</v>
      </c>
      <c r="U16" s="172">
        <v>127</v>
      </c>
      <c r="V16" s="154">
        <v>1.5</v>
      </c>
      <c r="W16" s="133">
        <v>543</v>
      </c>
      <c r="X16" s="176" t="s">
        <v>88</v>
      </c>
      <c r="Y16" s="178"/>
    </row>
    <row r="17" spans="1:25" s="179" customFormat="1" ht="10.5" customHeight="1">
      <c r="A17" s="168" t="s">
        <v>90</v>
      </c>
      <c r="B17" s="169">
        <v>939.1</v>
      </c>
      <c r="C17" s="170">
        <v>168</v>
      </c>
      <c r="D17" s="171">
        <v>44.2</v>
      </c>
      <c r="E17" s="172">
        <v>140</v>
      </c>
      <c r="F17" s="169">
        <v>762.2</v>
      </c>
      <c r="G17" s="170">
        <v>93</v>
      </c>
      <c r="H17" s="154">
        <v>0.1</v>
      </c>
      <c r="I17" s="153">
        <v>30</v>
      </c>
      <c r="J17" s="173">
        <v>2.7</v>
      </c>
      <c r="K17" s="172">
        <v>282</v>
      </c>
      <c r="L17" s="154" t="s">
        <v>59</v>
      </c>
      <c r="M17" s="133" t="s">
        <v>59</v>
      </c>
      <c r="N17" s="173">
        <v>5.8</v>
      </c>
      <c r="O17" s="133">
        <v>1257</v>
      </c>
      <c r="P17" s="154">
        <v>2.1</v>
      </c>
      <c r="Q17" s="153">
        <v>37</v>
      </c>
      <c r="R17" s="174">
        <v>10.2</v>
      </c>
      <c r="S17" s="133">
        <v>116</v>
      </c>
      <c r="T17" s="169">
        <v>40.7</v>
      </c>
      <c r="U17" s="172">
        <v>117</v>
      </c>
      <c r="V17" s="154">
        <v>0.8</v>
      </c>
      <c r="W17" s="133">
        <v>929</v>
      </c>
      <c r="X17" s="176" t="s">
        <v>90</v>
      </c>
      <c r="Y17" s="178"/>
    </row>
    <row r="18" spans="1:25" s="179" customFormat="1" ht="10.5" customHeight="1">
      <c r="A18" s="168" t="s">
        <v>60</v>
      </c>
      <c r="B18" s="169">
        <v>1636.9</v>
      </c>
      <c r="C18" s="170">
        <v>145</v>
      </c>
      <c r="D18" s="171">
        <v>19.1</v>
      </c>
      <c r="E18" s="172">
        <v>214</v>
      </c>
      <c r="F18" s="154">
        <v>433.6</v>
      </c>
      <c r="G18" s="153">
        <v>123</v>
      </c>
      <c r="H18" s="154">
        <v>0.2</v>
      </c>
      <c r="I18" s="153">
        <v>59</v>
      </c>
      <c r="J18" s="173">
        <v>11.8</v>
      </c>
      <c r="K18" s="172">
        <v>376</v>
      </c>
      <c r="L18" s="154">
        <v>0.4</v>
      </c>
      <c r="M18" s="133">
        <v>651</v>
      </c>
      <c r="N18" s="173">
        <v>3.3</v>
      </c>
      <c r="O18" s="133">
        <v>1729</v>
      </c>
      <c r="P18" s="154">
        <v>15.8</v>
      </c>
      <c r="Q18" s="153">
        <v>57</v>
      </c>
      <c r="R18" s="174">
        <v>13.7</v>
      </c>
      <c r="S18" s="133">
        <v>139</v>
      </c>
      <c r="T18" s="169">
        <v>4.8</v>
      </c>
      <c r="U18" s="172">
        <v>334</v>
      </c>
      <c r="V18" s="154">
        <v>1.2</v>
      </c>
      <c r="W18" s="133">
        <v>614</v>
      </c>
      <c r="X18" s="176" t="s">
        <v>60</v>
      </c>
      <c r="Y18" s="178"/>
    </row>
    <row r="19" spans="1:25" s="179" customFormat="1" ht="10.5" customHeight="1">
      <c r="A19" s="168" t="s">
        <v>61</v>
      </c>
      <c r="B19" s="169">
        <v>1290.4</v>
      </c>
      <c r="C19" s="170">
        <v>148</v>
      </c>
      <c r="D19" s="171">
        <v>6.8</v>
      </c>
      <c r="E19" s="172">
        <v>150</v>
      </c>
      <c r="F19" s="154">
        <v>377.2</v>
      </c>
      <c r="G19" s="153">
        <v>102</v>
      </c>
      <c r="H19" s="154">
        <v>0</v>
      </c>
      <c r="I19" s="153">
        <v>51</v>
      </c>
      <c r="J19" s="173">
        <v>7.8</v>
      </c>
      <c r="K19" s="172">
        <v>257</v>
      </c>
      <c r="L19" s="154">
        <v>1.2</v>
      </c>
      <c r="M19" s="133">
        <v>527</v>
      </c>
      <c r="N19" s="173">
        <v>5.2</v>
      </c>
      <c r="O19" s="133">
        <v>1005</v>
      </c>
      <c r="P19" s="154">
        <v>16.3</v>
      </c>
      <c r="Q19" s="153">
        <v>73</v>
      </c>
      <c r="R19" s="174">
        <v>5.4</v>
      </c>
      <c r="S19" s="133">
        <v>200</v>
      </c>
      <c r="T19" s="169">
        <v>2.2</v>
      </c>
      <c r="U19" s="172">
        <v>393</v>
      </c>
      <c r="V19" s="154">
        <v>1.2</v>
      </c>
      <c r="W19" s="133">
        <v>567</v>
      </c>
      <c r="X19" s="176" t="s">
        <v>61</v>
      </c>
      <c r="Y19" s="178"/>
    </row>
    <row r="20" spans="1:25" s="179" customFormat="1" ht="10.5" customHeight="1">
      <c r="A20" s="168" t="s">
        <v>62</v>
      </c>
      <c r="B20" s="169">
        <v>841.2</v>
      </c>
      <c r="C20" s="170">
        <v>143</v>
      </c>
      <c r="D20" s="171">
        <v>4.9</v>
      </c>
      <c r="E20" s="172">
        <v>248</v>
      </c>
      <c r="F20" s="154">
        <v>609.9</v>
      </c>
      <c r="G20" s="153">
        <v>85</v>
      </c>
      <c r="H20" s="154" t="s">
        <v>59</v>
      </c>
      <c r="I20" s="153" t="s">
        <v>59</v>
      </c>
      <c r="J20" s="173">
        <v>2.7</v>
      </c>
      <c r="K20" s="172">
        <v>317</v>
      </c>
      <c r="L20" s="154">
        <v>0.2</v>
      </c>
      <c r="M20" s="133">
        <v>95</v>
      </c>
      <c r="N20" s="173">
        <v>6.3</v>
      </c>
      <c r="O20" s="133">
        <v>620</v>
      </c>
      <c r="P20" s="154">
        <v>7</v>
      </c>
      <c r="Q20" s="153">
        <v>57</v>
      </c>
      <c r="R20" s="174">
        <v>2.1</v>
      </c>
      <c r="S20" s="133">
        <v>410</v>
      </c>
      <c r="T20" s="169">
        <v>9.7</v>
      </c>
      <c r="U20" s="172">
        <v>216</v>
      </c>
      <c r="V20" s="154">
        <v>1.6</v>
      </c>
      <c r="W20" s="133">
        <v>622</v>
      </c>
      <c r="X20" s="176" t="s">
        <v>62</v>
      </c>
      <c r="Y20" s="178"/>
    </row>
    <row r="21" spans="1:25" s="179" customFormat="1" ht="10.5" customHeight="1">
      <c r="A21" s="168" t="s">
        <v>63</v>
      </c>
      <c r="B21" s="169">
        <v>646</v>
      </c>
      <c r="C21" s="170">
        <v>222</v>
      </c>
      <c r="D21" s="171">
        <v>118.4</v>
      </c>
      <c r="E21" s="172">
        <v>146</v>
      </c>
      <c r="F21" s="154" t="s">
        <v>125</v>
      </c>
      <c r="G21" s="153">
        <v>74</v>
      </c>
      <c r="H21" s="154" t="s">
        <v>59</v>
      </c>
      <c r="I21" s="153" t="s">
        <v>59</v>
      </c>
      <c r="J21" s="173">
        <v>7.2</v>
      </c>
      <c r="K21" s="172">
        <v>563</v>
      </c>
      <c r="L21" s="154">
        <v>1.3</v>
      </c>
      <c r="M21" s="133">
        <v>428</v>
      </c>
      <c r="N21" s="173">
        <v>9.5</v>
      </c>
      <c r="O21" s="133">
        <v>601</v>
      </c>
      <c r="P21" s="154">
        <v>11.4</v>
      </c>
      <c r="Q21" s="153">
        <v>102</v>
      </c>
      <c r="R21" s="174">
        <v>5.2</v>
      </c>
      <c r="S21" s="133">
        <v>247</v>
      </c>
      <c r="T21" s="169">
        <v>2.3</v>
      </c>
      <c r="U21" s="172">
        <v>456</v>
      </c>
      <c r="V21" s="154">
        <v>2.1</v>
      </c>
      <c r="W21" s="133">
        <v>721</v>
      </c>
      <c r="X21" s="176" t="s">
        <v>63</v>
      </c>
      <c r="Y21" s="178"/>
    </row>
    <row r="22" spans="1:25" s="179" customFormat="1" ht="10.5" customHeight="1">
      <c r="A22" s="168" t="s">
        <v>64</v>
      </c>
      <c r="B22" s="169">
        <v>521.8</v>
      </c>
      <c r="C22" s="170">
        <v>228</v>
      </c>
      <c r="D22" s="171">
        <v>8.9</v>
      </c>
      <c r="E22" s="172">
        <v>114</v>
      </c>
      <c r="F22" s="154">
        <v>759.7</v>
      </c>
      <c r="G22" s="153">
        <v>119</v>
      </c>
      <c r="H22" s="154" t="s">
        <v>59</v>
      </c>
      <c r="I22" s="153" t="s">
        <v>59</v>
      </c>
      <c r="J22" s="173">
        <v>3</v>
      </c>
      <c r="K22" s="172">
        <v>570</v>
      </c>
      <c r="L22" s="154">
        <v>1</v>
      </c>
      <c r="M22" s="133">
        <v>437</v>
      </c>
      <c r="N22" s="173">
        <v>13.1</v>
      </c>
      <c r="O22" s="133">
        <v>749</v>
      </c>
      <c r="P22" s="154">
        <v>2.8</v>
      </c>
      <c r="Q22" s="153">
        <v>67</v>
      </c>
      <c r="R22" s="174">
        <v>8.4</v>
      </c>
      <c r="S22" s="133">
        <v>216</v>
      </c>
      <c r="T22" s="169">
        <v>8.9</v>
      </c>
      <c r="U22" s="172">
        <v>429</v>
      </c>
      <c r="V22" s="154">
        <v>3.5</v>
      </c>
      <c r="W22" s="133">
        <v>1154</v>
      </c>
      <c r="X22" s="176" t="s">
        <v>64</v>
      </c>
      <c r="Y22" s="178"/>
    </row>
    <row r="23" spans="1:25" s="179" customFormat="1" ht="10.5" customHeight="1">
      <c r="A23" s="168" t="s">
        <v>65</v>
      </c>
      <c r="B23" s="169">
        <v>794.7</v>
      </c>
      <c r="C23" s="170">
        <v>224</v>
      </c>
      <c r="D23" s="171">
        <v>0.1</v>
      </c>
      <c r="E23" s="172">
        <v>319</v>
      </c>
      <c r="F23" s="154">
        <v>870.2</v>
      </c>
      <c r="G23" s="153">
        <v>122</v>
      </c>
      <c r="H23" s="154">
        <v>6.5</v>
      </c>
      <c r="I23" s="153">
        <v>93</v>
      </c>
      <c r="J23" s="154">
        <v>5.8</v>
      </c>
      <c r="K23" s="153">
        <v>669</v>
      </c>
      <c r="L23" s="154">
        <v>0.3</v>
      </c>
      <c r="M23" s="153">
        <v>332</v>
      </c>
      <c r="N23" s="173">
        <v>7.7</v>
      </c>
      <c r="O23" s="133">
        <v>785</v>
      </c>
      <c r="P23" s="154">
        <v>7.3</v>
      </c>
      <c r="Q23" s="153">
        <v>64</v>
      </c>
      <c r="R23" s="174">
        <v>15</v>
      </c>
      <c r="S23" s="133">
        <v>196</v>
      </c>
      <c r="T23" s="169">
        <v>20.8</v>
      </c>
      <c r="U23" s="172">
        <v>250</v>
      </c>
      <c r="V23" s="154">
        <v>1.1</v>
      </c>
      <c r="W23" s="153">
        <v>760</v>
      </c>
      <c r="X23" s="176" t="s">
        <v>65</v>
      </c>
      <c r="Y23" s="178"/>
    </row>
    <row r="24" spans="1:25" s="181" customFormat="1" ht="10.5" customHeight="1">
      <c r="A24" s="168" t="s">
        <v>66</v>
      </c>
      <c r="B24" s="169">
        <v>480</v>
      </c>
      <c r="C24" s="170">
        <v>217</v>
      </c>
      <c r="D24" s="171">
        <v>3.3</v>
      </c>
      <c r="E24" s="172">
        <v>117</v>
      </c>
      <c r="F24" s="154" t="s">
        <v>126</v>
      </c>
      <c r="G24" s="153">
        <v>96</v>
      </c>
      <c r="H24" s="154">
        <v>0.3</v>
      </c>
      <c r="I24" s="153">
        <v>63</v>
      </c>
      <c r="J24" s="154">
        <v>38</v>
      </c>
      <c r="K24" s="153">
        <v>635</v>
      </c>
      <c r="L24" s="154">
        <v>0.7</v>
      </c>
      <c r="M24" s="153" t="s">
        <v>133</v>
      </c>
      <c r="N24" s="173">
        <v>18.1</v>
      </c>
      <c r="O24" s="133">
        <v>670</v>
      </c>
      <c r="P24" s="154">
        <v>6.4</v>
      </c>
      <c r="Q24" s="153">
        <v>64</v>
      </c>
      <c r="R24" s="174">
        <v>3.4</v>
      </c>
      <c r="S24" s="133">
        <v>342</v>
      </c>
      <c r="T24" s="169">
        <v>25.3</v>
      </c>
      <c r="U24" s="172">
        <v>693</v>
      </c>
      <c r="V24" s="154">
        <v>1.1</v>
      </c>
      <c r="W24" s="153">
        <v>791</v>
      </c>
      <c r="X24" s="176" t="s">
        <v>66</v>
      </c>
      <c r="Y24" s="180"/>
    </row>
    <row r="25" spans="1:25" s="181" customFormat="1" ht="10.5" customHeight="1">
      <c r="A25" s="168" t="s">
        <v>99</v>
      </c>
      <c r="B25" s="169">
        <v>622.6</v>
      </c>
      <c r="C25" s="170">
        <v>170</v>
      </c>
      <c r="D25" s="171">
        <v>0.1</v>
      </c>
      <c r="E25" s="172">
        <v>272</v>
      </c>
      <c r="F25" s="154" t="s">
        <v>127</v>
      </c>
      <c r="G25" s="153">
        <v>74</v>
      </c>
      <c r="H25" s="154" t="s">
        <v>59</v>
      </c>
      <c r="I25" s="153" t="s">
        <v>59</v>
      </c>
      <c r="J25" s="154">
        <v>53.4</v>
      </c>
      <c r="K25" s="153">
        <v>583</v>
      </c>
      <c r="L25" s="154">
        <v>0</v>
      </c>
      <c r="M25" s="153">
        <v>810</v>
      </c>
      <c r="N25" s="173">
        <v>6.9</v>
      </c>
      <c r="O25" s="133">
        <v>718</v>
      </c>
      <c r="P25" s="154">
        <v>1.8</v>
      </c>
      <c r="Q25" s="153">
        <v>84</v>
      </c>
      <c r="R25" s="174">
        <v>0.7</v>
      </c>
      <c r="S25" s="133">
        <v>240</v>
      </c>
      <c r="T25" s="169">
        <v>14.7</v>
      </c>
      <c r="U25" s="172">
        <v>704</v>
      </c>
      <c r="V25" s="154">
        <v>0.7</v>
      </c>
      <c r="W25" s="133">
        <v>354</v>
      </c>
      <c r="X25" s="176" t="s">
        <v>99</v>
      </c>
      <c r="Y25" s="180"/>
    </row>
    <row r="26" spans="1:25" s="181" customFormat="1" ht="10.5" customHeight="1">
      <c r="A26" s="168" t="s">
        <v>69</v>
      </c>
      <c r="B26" s="169">
        <v>509.6</v>
      </c>
      <c r="C26" s="170">
        <v>153</v>
      </c>
      <c r="D26" s="171">
        <v>0</v>
      </c>
      <c r="E26" s="172">
        <v>338</v>
      </c>
      <c r="F26" s="154" t="s">
        <v>128</v>
      </c>
      <c r="G26" s="153">
        <v>78</v>
      </c>
      <c r="H26" s="154" t="s">
        <v>59</v>
      </c>
      <c r="I26" s="153" t="s">
        <v>59</v>
      </c>
      <c r="J26" s="154">
        <v>11.3</v>
      </c>
      <c r="K26" s="153">
        <v>430</v>
      </c>
      <c r="L26" s="154">
        <v>0</v>
      </c>
      <c r="M26" s="153">
        <v>90</v>
      </c>
      <c r="N26" s="173">
        <v>6.5</v>
      </c>
      <c r="O26" s="133">
        <v>1036</v>
      </c>
      <c r="P26" s="154">
        <v>0.8</v>
      </c>
      <c r="Q26" s="153">
        <v>52</v>
      </c>
      <c r="R26" s="174">
        <v>54.7</v>
      </c>
      <c r="S26" s="133">
        <v>47</v>
      </c>
      <c r="T26" s="169">
        <v>12.9</v>
      </c>
      <c r="U26" s="172">
        <v>718</v>
      </c>
      <c r="V26" s="154">
        <v>0.6</v>
      </c>
      <c r="W26" s="133">
        <v>1211</v>
      </c>
      <c r="X26" s="176" t="s">
        <v>69</v>
      </c>
      <c r="Y26" s="180"/>
    </row>
    <row r="27" spans="1:25" s="181" customFormat="1" ht="10.5" customHeight="1">
      <c r="A27" s="168" t="s">
        <v>87</v>
      </c>
      <c r="B27" s="169">
        <v>610</v>
      </c>
      <c r="C27" s="170">
        <v>244</v>
      </c>
      <c r="D27" s="171">
        <v>41.3</v>
      </c>
      <c r="E27" s="172">
        <v>174</v>
      </c>
      <c r="F27" s="154" t="s">
        <v>129</v>
      </c>
      <c r="G27" s="153">
        <v>74</v>
      </c>
      <c r="H27" s="154">
        <v>0</v>
      </c>
      <c r="I27" s="153">
        <v>32</v>
      </c>
      <c r="J27" s="154">
        <v>2</v>
      </c>
      <c r="K27" s="153">
        <v>399</v>
      </c>
      <c r="L27" s="154" t="s">
        <v>59</v>
      </c>
      <c r="M27" s="153" t="s">
        <v>59</v>
      </c>
      <c r="N27" s="173">
        <v>4.9</v>
      </c>
      <c r="O27" s="133">
        <v>1132</v>
      </c>
      <c r="P27" s="154">
        <v>1</v>
      </c>
      <c r="Q27" s="153">
        <v>65</v>
      </c>
      <c r="R27" s="174">
        <v>1.4</v>
      </c>
      <c r="S27" s="133">
        <v>72</v>
      </c>
      <c r="T27" s="169">
        <v>18.2</v>
      </c>
      <c r="U27" s="172">
        <v>501</v>
      </c>
      <c r="V27" s="154">
        <v>0.4</v>
      </c>
      <c r="W27" s="133">
        <v>1113</v>
      </c>
      <c r="X27" s="176" t="s">
        <v>87</v>
      </c>
      <c r="Y27" s="180"/>
    </row>
    <row r="28" spans="1:25" s="181" customFormat="1" ht="10.5" customHeight="1">
      <c r="A28" s="168" t="s">
        <v>88</v>
      </c>
      <c r="B28" s="169">
        <v>1139.6</v>
      </c>
      <c r="C28" s="170">
        <v>159</v>
      </c>
      <c r="D28" s="171">
        <v>2.1</v>
      </c>
      <c r="E28" s="172">
        <v>182</v>
      </c>
      <c r="F28" s="154" t="s">
        <v>130</v>
      </c>
      <c r="G28" s="153">
        <v>77</v>
      </c>
      <c r="H28" s="154">
        <v>5.7</v>
      </c>
      <c r="I28" s="153">
        <v>29</v>
      </c>
      <c r="J28" s="154">
        <v>4.3</v>
      </c>
      <c r="K28" s="153">
        <v>329</v>
      </c>
      <c r="L28" s="154" t="s">
        <v>109</v>
      </c>
      <c r="M28" s="153" t="s">
        <v>104</v>
      </c>
      <c r="N28" s="173">
        <v>7.4</v>
      </c>
      <c r="O28" s="133">
        <v>1551</v>
      </c>
      <c r="P28" s="154">
        <v>2.4</v>
      </c>
      <c r="Q28" s="153">
        <v>90</v>
      </c>
      <c r="R28" s="174">
        <v>1.5</v>
      </c>
      <c r="S28" s="133">
        <v>111</v>
      </c>
      <c r="T28" s="169">
        <v>13.8</v>
      </c>
      <c r="U28" s="172">
        <v>313</v>
      </c>
      <c r="V28" s="154" t="s">
        <v>104</v>
      </c>
      <c r="W28" s="133" t="s">
        <v>104</v>
      </c>
      <c r="X28" s="176" t="s">
        <v>88</v>
      </c>
      <c r="Y28" s="180"/>
    </row>
    <row r="29" spans="1:25" s="181" customFormat="1" ht="10.5" customHeight="1">
      <c r="A29" s="188" t="s">
        <v>121</v>
      </c>
      <c r="B29" s="202">
        <v>1003.4</v>
      </c>
      <c r="C29" s="181">
        <v>179</v>
      </c>
      <c r="D29" s="181">
        <v>6.1</v>
      </c>
      <c r="E29" s="181">
        <v>172</v>
      </c>
      <c r="F29" s="161" t="s">
        <v>131</v>
      </c>
      <c r="G29" s="181">
        <v>73</v>
      </c>
      <c r="H29" s="181">
        <v>0.1</v>
      </c>
      <c r="I29" s="181">
        <v>32</v>
      </c>
      <c r="J29" s="181">
        <v>4.4</v>
      </c>
      <c r="K29" s="181">
        <v>174</v>
      </c>
      <c r="L29" s="181">
        <v>0.1</v>
      </c>
      <c r="M29" s="201" t="s">
        <v>132</v>
      </c>
      <c r="N29" s="181">
        <v>2.8</v>
      </c>
      <c r="O29" s="181">
        <v>718</v>
      </c>
      <c r="P29" s="181">
        <v>19.4</v>
      </c>
      <c r="Q29" s="181">
        <v>50</v>
      </c>
      <c r="R29" s="181">
        <v>27.4</v>
      </c>
      <c r="S29" s="181">
        <v>38</v>
      </c>
      <c r="T29" s="181">
        <v>5.7</v>
      </c>
      <c r="U29" s="181">
        <v>285</v>
      </c>
      <c r="V29" s="200" t="s">
        <v>122</v>
      </c>
      <c r="W29" s="200" t="s">
        <v>123</v>
      </c>
      <c r="X29" s="186" t="s">
        <v>90</v>
      </c>
      <c r="Y29" s="180"/>
    </row>
    <row r="30" spans="1:25" s="48" customFormat="1" ht="2.25" customHeight="1">
      <c r="A30" s="83"/>
      <c r="B30" s="94"/>
      <c r="C30" s="96"/>
      <c r="D30" s="85"/>
      <c r="E30" s="86"/>
      <c r="F30" s="87"/>
      <c r="G30" s="88"/>
      <c r="H30" s="89"/>
      <c r="I30" s="86"/>
      <c r="J30" s="90"/>
      <c r="K30" s="86"/>
      <c r="L30" s="91"/>
      <c r="M30" s="91"/>
      <c r="N30" s="90"/>
      <c r="O30" s="92"/>
      <c r="P30" s="118"/>
      <c r="Q30" s="118"/>
      <c r="R30" s="93"/>
      <c r="S30" s="84"/>
      <c r="T30" s="87"/>
      <c r="U30" s="84"/>
      <c r="V30" s="91"/>
      <c r="W30" s="91"/>
      <c r="X30" s="95"/>
      <c r="Y30" s="58"/>
    </row>
    <row r="31" spans="1:25" s="57" customFormat="1" ht="6.75" customHeight="1">
      <c r="A31" s="70"/>
      <c r="B31" s="72"/>
      <c r="C31" s="73"/>
      <c r="D31" s="74"/>
      <c r="E31" s="75"/>
      <c r="F31" s="76"/>
      <c r="G31" s="77"/>
      <c r="H31" s="78"/>
      <c r="I31" s="75"/>
      <c r="J31" s="79"/>
      <c r="K31" s="75"/>
      <c r="L31" s="80"/>
      <c r="M31" s="80"/>
      <c r="N31" s="79"/>
      <c r="O31" s="81"/>
      <c r="P31" s="75"/>
      <c r="Q31" s="75"/>
      <c r="R31" s="82"/>
      <c r="S31" s="73"/>
      <c r="T31" s="76"/>
      <c r="U31" s="73"/>
      <c r="V31" s="80"/>
      <c r="W31" s="80"/>
      <c r="X31" s="70"/>
      <c r="Y31" s="58"/>
    </row>
    <row r="32" spans="1:25" s="37" customFormat="1" ht="9.75" customHeight="1">
      <c r="A32" s="37" t="s">
        <v>95</v>
      </c>
      <c r="Y32" s="59"/>
    </row>
    <row r="33" spans="1:25" s="37" customFormat="1" ht="9.75" customHeight="1">
      <c r="A33" s="37" t="s">
        <v>31</v>
      </c>
      <c r="F33" s="59"/>
      <c r="Y33" s="59"/>
    </row>
    <row r="34" spans="1:7" s="5" customFormat="1" ht="9.75" customHeight="1">
      <c r="A34" s="37" t="s">
        <v>54</v>
      </c>
      <c r="F34" s="69"/>
      <c r="G34" s="69"/>
    </row>
    <row r="35" ht="9.75" customHeight="1">
      <c r="F35" s="117"/>
    </row>
    <row r="36" spans="6:26" ht="9.75" customHeight="1">
      <c r="F36" s="117"/>
      <c r="G36" s="117"/>
      <c r="Z36" s="117"/>
    </row>
  </sheetData>
  <sheetProtection/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W9 Y8:Z8 C9 F9 X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2018-07-24T00:19:48Z</cp:lastPrinted>
  <dcterms:created xsi:type="dcterms:W3CDTF">1997-01-08T22:48:59Z</dcterms:created>
  <dcterms:modified xsi:type="dcterms:W3CDTF">2018-07-24T00:20:11Z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