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90" windowWidth="15285" windowHeight="8370" tabRatio="752" activeTab="1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'主要経済(佐賀県）'!$A$3:$T$43</definedName>
    <definedName name="_xlnm.Print_Area" localSheetId="1">'主要経済（全国）'!$A$1:$U$39</definedName>
  </definedNames>
  <calcPr fullCalcOnLoad="1"/>
</workbook>
</file>

<file path=xl/sharedStrings.xml><?xml version="1.0" encoding="utf-8"?>
<sst xmlns="http://schemas.openxmlformats.org/spreadsheetml/2006/main" count="372" uniqueCount="219">
  <si>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</si>
  <si>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</si>
  <si>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</si>
  <si>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</si>
  <si>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</si>
  <si>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</si>
  <si>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</si>
  <si>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</si>
  <si>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</si>
  <si>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消   費</t>
  </si>
  <si>
    <t>消費者   物価指数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</si>
  <si>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</si>
  <si>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</si>
  <si>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</si>
  <si>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</si>
  <si>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</si>
  <si>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</si>
  <si>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</si>
  <si>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</si>
  <si>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</si>
  <si>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</si>
  <si>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</si>
  <si>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電 力 量</t>
  </si>
  <si>
    <t>働時間数</t>
  </si>
  <si>
    <t>人倍率</t>
  </si>
  <si>
    <t>件数</t>
  </si>
  <si>
    <t>発行高</t>
  </si>
  <si>
    <t>還収高</t>
  </si>
  <si>
    <t>請負金額</t>
  </si>
  <si>
    <t>(佐賀市）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</si>
  <si>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</si>
  <si>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</si>
  <si>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</si>
  <si>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</si>
  <si>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</si>
  <si>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</si>
  <si>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</si>
  <si>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</si>
  <si>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</si>
  <si>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</si>
  <si>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</si>
  <si>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</si>
  <si>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</si>
  <si>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</si>
  <si>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</si>
  <si>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</si>
  <si>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</si>
  <si>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</si>
  <si>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</si>
  <si>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</si>
  <si>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</si>
  <si>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</si>
  <si>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</si>
  <si>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</si>
  <si>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</si>
  <si>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</si>
  <si>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</si>
  <si>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</si>
  <si>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</si>
  <si>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</si>
  <si>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</si>
  <si>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</si>
  <si>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</si>
  <si>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</si>
  <si>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</si>
  <si>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</si>
  <si>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</si>
  <si>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</si>
  <si>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</si>
  <si>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</si>
  <si>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</si>
  <si>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消費者
物価</t>
  </si>
  <si>
    <t>国内企業
物価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</si>
  <si>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</si>
  <si>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</si>
  <si>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</si>
  <si>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</si>
  <si>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</si>
  <si>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</si>
  <si>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</si>
  <si>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</si>
  <si>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</si>
  <si>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</si>
  <si>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</si>
  <si>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</si>
  <si>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</si>
  <si>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</si>
  <si>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</si>
  <si>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</si>
  <si>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</si>
  <si>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</si>
  <si>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</si>
  <si>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</si>
  <si>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</si>
  <si>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入力用画面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</si>
  <si>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</si>
  <si>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</si>
  <si>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</si>
  <si>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</si>
  <si>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</si>
  <si>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</si>
  <si>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</si>
  <si>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</si>
  <si>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</si>
  <si>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</si>
  <si>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</si>
  <si>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青文字･･･手入力</t>
  </si>
  <si>
    <t>マネーストック</t>
  </si>
  <si>
    <t>月中平均残高</t>
  </si>
  <si>
    <t xml:space="preserve"> （８）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</si>
  <si>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</si>
  <si>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</si>
  <si>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</si>
  <si>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</si>
  <si>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</si>
  <si>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</si>
  <si>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</si>
  <si>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</si>
  <si>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</si>
  <si>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(5)</t>
  </si>
  <si>
    <t>(6)</t>
  </si>
  <si>
    <t>(7）</t>
  </si>
  <si>
    <t>企業倒産(8)</t>
  </si>
  <si>
    <t>Ｈ22年=100</t>
  </si>
  <si>
    <t>H22=100</t>
  </si>
  <si>
    <t xml:space="preserve">    (1)各月の推計人口は、平成22年国勢調査を基準として算出したもの。</t>
  </si>
  <si>
    <t>H22年=100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</si>
  <si>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</si>
  <si>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</si>
  <si>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</si>
  <si>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</si>
  <si>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</si>
  <si>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</si>
  <si>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H22=100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</si>
  <si>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</si>
  <si>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</si>
  <si>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</si>
  <si>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</si>
  <si>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</si>
  <si>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</si>
  <si>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</si>
  <si>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</si>
  <si>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</si>
  <si>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</si>
  <si>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</si>
  <si>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</si>
  <si>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</si>
  <si>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</si>
  <si>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10</t>
  </si>
  <si>
    <r>
      <t>前年同月比(</t>
    </r>
    <r>
      <rPr>
        <sz val="6"/>
        <rFont val="ＭＳ 明朝"/>
        <family val="1"/>
      </rPr>
      <t>％）</t>
    </r>
  </si>
  <si>
    <r>
      <t>前年同月比(</t>
    </r>
    <r>
      <rPr>
        <sz val="6"/>
        <rFont val="ＭＳ 明朝"/>
        <family val="1"/>
      </rPr>
      <t>％)</t>
    </r>
  </si>
  <si>
    <t>　　(3)季節調整済。前年同月比は原指数による。平成25年の数値は年間補正済。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</si>
  <si>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</si>
  <si>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</si>
  <si>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 xml:space="preserve">  (1)平成22年国勢調査確定値を基礎とした推計人口。</t>
  </si>
  <si>
    <t>102.4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</si>
  <si>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</si>
  <si>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</si>
  <si>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</si>
  <si>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</si>
  <si>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…</t>
  </si>
  <si>
    <t xml:space="preserve"> (注）・○印は年度値。 ・前月比、前年同月比の( ）は増減差。 ・ｐは速報値、ｒは確報値。</t>
  </si>
  <si>
    <t>102.9</t>
  </si>
  <si>
    <t>103.0</t>
  </si>
  <si>
    <t>102.7</t>
  </si>
  <si>
    <t>平成27年 1月</t>
  </si>
  <si>
    <t>　　(5)パートを含む。季節調整法は、センサス局法Ⅱによる。なお、平成26年12月以前の数値は新季節指数により改訂されている。</t>
  </si>
  <si>
    <t>102.0</t>
  </si>
  <si>
    <t>101.9</t>
  </si>
  <si>
    <t>日 本 銀 行 券　(9)</t>
  </si>
  <si>
    <t>県 内 銀 行  (10)</t>
  </si>
  <si>
    <t>(9)平成２７年７月号掲載分から、日本銀行佐賀事務所「佐賀県内銀行受払高時系列ﾃﾞｰﾀ」による。</t>
  </si>
  <si>
    <t>103.1</t>
  </si>
  <si>
    <t xml:space="preserve">  (4)季節調整済値。ただし、年計は原指数。平成25年分は年間補正済。平成26年数値は若干変動する場合がある。</t>
  </si>
  <si>
    <t xml:space="preserve">    26</t>
  </si>
  <si>
    <t xml:space="preserve">    26</t>
  </si>
  <si>
    <t>〇65 714</t>
  </si>
  <si>
    <t>36 645</t>
  </si>
  <si>
    <t>103.2</t>
  </si>
  <si>
    <t>103.3</t>
  </si>
  <si>
    <t xml:space="preserve">     平成27年10月以降は平成27年国勢調査・要計表による速報値（佐賀県公表）を基礎とし、動態の数値を加減して算出したもの。</t>
  </si>
  <si>
    <t>103.6</t>
  </si>
  <si>
    <t>平成25年</t>
  </si>
  <si>
    <t xml:space="preserve">    27</t>
  </si>
  <si>
    <t xml:space="preserve">    27</t>
  </si>
  <si>
    <t>平成28年 1月</t>
  </si>
  <si>
    <t>102.5</t>
  </si>
  <si>
    <t>r6 177</t>
  </si>
  <si>
    <t>102.8</t>
  </si>
  <si>
    <t xml:space="preserve">         3</t>
  </si>
  <si>
    <t>12 688</t>
  </si>
  <si>
    <t>r12 711</t>
  </si>
  <si>
    <t>12 681</t>
  </si>
  <si>
    <t>p12 692</t>
  </si>
  <si>
    <t>ｒ83.6</t>
  </si>
  <si>
    <t>ｐ81.7</t>
  </si>
  <si>
    <t>ｐ54 615</t>
  </si>
  <si>
    <t>ｒ99.7</t>
  </si>
  <si>
    <t>p99.6</t>
  </si>
  <si>
    <t>p93.6</t>
  </si>
  <si>
    <t>r99.8</t>
  </si>
  <si>
    <t xml:space="preserve"> (注）・○印は年度値　　・前月比、前年同月比の( ）は増減差　 ・rは確報値または訂正値</t>
  </si>
  <si>
    <t>r343 500</t>
  </si>
  <si>
    <t xml:space="preserve">     平成17年から22年に基準改定済み。</t>
  </si>
  <si>
    <t>(6)パートを含む。</t>
  </si>
  <si>
    <t>(7)パートを含む。年初めに季節調整計算が行われるので、平成27年12月までは、改定値となっている。</t>
  </si>
  <si>
    <t>(10)旧相互銀行を含む。</t>
  </si>
  <si>
    <t xml:space="preserve">    前年同月比、前月比は季節調整済指数を比較したもの。</t>
  </si>
  <si>
    <t>　 前月比は差（ポイント）を表す。</t>
  </si>
  <si>
    <t>(8)負債総額1,000万円以上。</t>
  </si>
  <si>
    <t xml:space="preserve">  (5)事業所規模30人以上｡ 平成27年1月にギャップ修正を行い、平成24年2月分まで遡って改定。</t>
  </si>
  <si>
    <t xml:space="preserve">      …</t>
  </si>
  <si>
    <t xml:space="preserve">  　(2)二人以上の世帯１世帯の１か月当たり消費支出。</t>
  </si>
  <si>
    <t xml:space="preserve">  　(4)事業所規模30人以上｡H24.2月～H26.12月分改訂済み。</t>
  </si>
  <si>
    <t>　　　 前月比は差（ポイント）を表す。年分は実数。</t>
  </si>
  <si>
    <t>(6)負債総額1,000万円以上。</t>
  </si>
  <si>
    <t>(7)年計及び平成27年12月分までの月計は確定値。月額は遡及訂正されることがある。　</t>
  </si>
  <si>
    <t>　</t>
  </si>
  <si>
    <t>(8)原則として前年分の確報データがそろった時点で、定例の季節調整替えが行われている。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</si>
</sst>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  <numFmt numFmtId="198" formatCode="#.0\ ##0"/>
    <numFmt numFmtId="199" formatCode="#.\ ##0"/>
    <numFmt numFmtId="200" formatCode=".\ ##00;"/>
    <numFmt numFmtId="201" formatCode=".\ ##000;"/>
    <numFmt numFmtId="202" formatCode=".\ ##0000;"/>
    <numFmt numFmtId="203" formatCode=".\ ##0;"/>
    <numFmt numFmtId="204" formatCode=".\ ##;"/>
    <numFmt numFmtId="205" formatCode="_(* #,##0_);_(* \(#,##0\);_(* &quot;-&quot;_);_(@_)"/>
    <numFmt numFmtId="206" formatCode="_(&quot;$&quot;* #,##0.00_);_(&quot;$&quot;* \(#,##0.00\);_(&quot;$&quot;* &quot;-&quot;??_);_(@_)"/>
    <numFmt numFmtId="207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08" formatCode="#,##0;\-#,##0;&quot;-&quot;"/>
    <numFmt numFmtId="209" formatCode="0.0_ "/>
    <numFmt numFmtId="210" formatCode="#,##0.0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u val="single"/>
      <sz val="8.25"/>
      <color indexed="12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208" fontId="18" fillId="0" borderId="0" applyFill="0" applyBorder="0" applyAlignment="0">
      <protection/>
    </xf>
    <xf numFmtId="0" fontId="20" fillId="0" borderId="0">
      <alignment horizontal="left"/>
      <protection/>
    </xf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0" fontId="19" fillId="0" borderId="0">
      <alignment/>
      <protection/>
    </xf>
    <xf numFmtId="4" fontId="20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 horizont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4" fontId="25" fillId="0" borderId="0" applyFont="0" applyFill="0" applyBorder="0" applyAlignment="0" applyProtection="0"/>
    <xf numFmtId="205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206" fontId="19" fillId="0" borderId="0" applyFont="0" applyFill="0" applyBorder="0" applyAlignment="0" applyProtection="0"/>
    <xf numFmtId="207" fontId="25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52" fillId="0" borderId="0">
      <alignment vertical="center"/>
      <protection/>
    </xf>
    <xf numFmtId="0" fontId="17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6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5" fillId="0" borderId="0" xfId="78" applyFont="1" applyFill="1">
      <alignment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8" fillId="0" borderId="17" xfId="78" applyFont="1" applyFill="1" applyBorder="1" applyAlignment="1">
      <alignment horizontal="center"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6" fillId="0" borderId="13" xfId="78" applyFont="1" applyFill="1" applyBorder="1" applyAlignment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4" fillId="0" borderId="0" xfId="78" applyFont="1" applyFill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3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69" fillId="0" borderId="0" xfId="0" applyFont="1" applyAlignment="1">
      <alignment/>
    </xf>
    <xf numFmtId="0" fontId="70" fillId="0" borderId="0" xfId="78" applyFont="1" applyFill="1">
      <alignment/>
      <protection/>
    </xf>
    <xf numFmtId="0" fontId="71" fillId="0" borderId="13" xfId="78" applyFont="1" applyFill="1" applyBorder="1" applyAlignment="1" quotePrefix="1">
      <alignment horizontal="left"/>
      <protection/>
    </xf>
    <xf numFmtId="176" fontId="71" fillId="0" borderId="0" xfId="78" applyNumberFormat="1" applyFont="1" applyFill="1" applyAlignment="1">
      <alignment horizontal="right"/>
      <protection/>
    </xf>
    <xf numFmtId="1" fontId="71" fillId="0" borderId="0" xfId="78" applyNumberFormat="1" applyFont="1" applyFill="1" applyAlignment="1">
      <alignment horizontal="right"/>
      <protection/>
    </xf>
    <xf numFmtId="177" fontId="71" fillId="0" borderId="0" xfId="78" applyNumberFormat="1" applyFont="1" applyFill="1" applyAlignment="1">
      <alignment horizontal="right"/>
      <protection/>
    </xf>
    <xf numFmtId="179" fontId="71" fillId="0" borderId="0" xfId="78" applyNumberFormat="1" applyFont="1" applyFill="1" applyAlignment="1">
      <alignment horizontal="right"/>
      <protection/>
    </xf>
    <xf numFmtId="0" fontId="71" fillId="0" borderId="0" xfId="78" applyFont="1" applyFill="1">
      <alignment/>
      <protection/>
    </xf>
    <xf numFmtId="190" fontId="71" fillId="0" borderId="0" xfId="78" applyNumberFormat="1" applyFont="1" applyFill="1" applyAlignment="1">
      <alignment horizontal="right"/>
      <protection/>
    </xf>
    <xf numFmtId="2" fontId="71" fillId="0" borderId="0" xfId="78" applyNumberFormat="1" applyFont="1" applyFill="1" applyAlignment="1">
      <alignment horizontal="right"/>
      <protection/>
    </xf>
    <xf numFmtId="0" fontId="72" fillId="0" borderId="0" xfId="78" applyFont="1" applyFill="1">
      <alignment/>
      <protection/>
    </xf>
    <xf numFmtId="0" fontId="71" fillId="0" borderId="16" xfId="78" applyFont="1" applyFill="1" applyBorder="1" applyAlignment="1" quotePrefix="1">
      <alignment horizontal="left"/>
      <protection/>
    </xf>
    <xf numFmtId="184" fontId="6" fillId="0" borderId="0" xfId="78" applyNumberFormat="1" applyFont="1" applyFill="1" applyAlignment="1">
      <alignment horizontal="right"/>
      <protection/>
    </xf>
    <xf numFmtId="192" fontId="6" fillId="0" borderId="0" xfId="78" applyNumberFormat="1" applyFont="1" applyFill="1" applyAlignment="1">
      <alignment horizontal="right"/>
      <protection/>
    </xf>
    <xf numFmtId="176" fontId="71" fillId="0" borderId="13" xfId="78" applyNumberFormat="1" applyFont="1" applyFill="1" applyBorder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6" fontId="6" fillId="0" borderId="13" xfId="78" applyNumberFormat="1" applyFont="1" applyFill="1" applyBorder="1" applyAlignment="1">
      <alignment horizontal="right"/>
      <protection/>
    </xf>
    <xf numFmtId="184" fontId="9" fillId="0" borderId="0" xfId="78" applyNumberFormat="1" applyFont="1" applyFill="1" applyAlignment="1">
      <alignment horizontal="right"/>
      <protection/>
    </xf>
    <xf numFmtId="0" fontId="73" fillId="0" borderId="0" xfId="78" applyFont="1" applyFill="1">
      <alignment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3" fontId="6" fillId="0" borderId="0" xfId="78" applyNumberFormat="1" applyFont="1" applyFill="1" applyAlignment="1">
      <alignment horizontal="right"/>
      <protection/>
    </xf>
    <xf numFmtId="180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Alignment="1">
      <alignment horizontal="right"/>
      <protection/>
    </xf>
    <xf numFmtId="0" fontId="70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33" borderId="2" xfId="78" applyNumberFormat="1" applyFont="1" applyFill="1" applyBorder="1" applyAlignment="1">
      <alignment vertical="center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2" fillId="0" borderId="0" xfId="78" applyFont="1" applyFill="1" applyAlignment="1">
      <alignment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8" fontId="6" fillId="0" borderId="25" xfId="78" applyNumberFormat="1" applyFont="1" applyFill="1" applyBorder="1" applyAlignment="1">
      <alignment vertical="center"/>
      <protection/>
    </xf>
    <xf numFmtId="187" fontId="71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74" fillId="0" borderId="0" xfId="78" applyFont="1" applyFill="1">
      <alignment/>
      <protection/>
    </xf>
    <xf numFmtId="176" fontId="72" fillId="0" borderId="0" xfId="78" applyNumberFormat="1" applyFont="1" applyFill="1" applyAlignment="1">
      <alignment horizontal="right"/>
      <protection/>
    </xf>
    <xf numFmtId="0" fontId="72" fillId="0" borderId="13" xfId="78" applyFont="1" applyFill="1" applyBorder="1" applyAlignment="1" quotePrefix="1">
      <alignment horizontal="left"/>
      <protection/>
    </xf>
    <xf numFmtId="0" fontId="72" fillId="0" borderId="16" xfId="78" applyFont="1" applyFill="1" applyBorder="1" applyAlignment="1" quotePrefix="1">
      <alignment horizontal="left"/>
      <protection/>
    </xf>
    <xf numFmtId="0" fontId="75" fillId="0" borderId="0" xfId="78" applyFont="1" applyFill="1">
      <alignment/>
      <protection/>
    </xf>
    <xf numFmtId="0" fontId="9" fillId="0" borderId="12" xfId="78" applyFont="1" applyFill="1" applyBorder="1" applyAlignment="1" quotePrefix="1">
      <alignment horizontal="left"/>
      <protection/>
    </xf>
    <xf numFmtId="49" fontId="9" fillId="0" borderId="0" xfId="78" applyNumberFormat="1" applyFont="1" applyFill="1" applyAlignment="1">
      <alignment horizontal="right"/>
      <protection/>
    </xf>
    <xf numFmtId="191" fontId="6" fillId="0" borderId="2" xfId="78" applyNumberFormat="1" applyFont="1" applyFill="1" applyBorder="1" applyAlignment="1">
      <alignment horizontal="right" vertical="center" shrinkToFit="1"/>
      <protection/>
    </xf>
    <xf numFmtId="2" fontId="9" fillId="0" borderId="0" xfId="78" applyNumberFormat="1" applyFont="1" applyFill="1" applyAlignment="1">
      <alignment horizontal="right"/>
      <protection/>
    </xf>
    <xf numFmtId="193" fontId="9" fillId="0" borderId="0" xfId="78" applyNumberFormat="1" applyFont="1" applyFill="1" applyAlignment="1">
      <alignment horizontal="right"/>
      <protection/>
    </xf>
    <xf numFmtId="177" fontId="72" fillId="0" borderId="0" xfId="78" applyNumberFormat="1" applyFont="1" applyFill="1" applyAlignment="1">
      <alignment horizontal="right"/>
      <protection/>
    </xf>
    <xf numFmtId="176" fontId="9" fillId="0" borderId="13" xfId="78" applyNumberFormat="1" applyFont="1" applyFill="1" applyBorder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186" fontId="9" fillId="0" borderId="0" xfId="78" applyNumberFormat="1" applyFont="1" applyFill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189" fontId="9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76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187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29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9" xfId="78" applyFont="1" applyFill="1" applyBorder="1" applyAlignment="1" quotePrefix="1">
      <alignment horizontal="center"/>
      <protection/>
    </xf>
    <xf numFmtId="0" fontId="2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 vertical="center"/>
      <protection/>
    </xf>
    <xf numFmtId="0" fontId="2" fillId="0" borderId="18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32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29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30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  <xf numFmtId="177" fontId="9" fillId="0" borderId="0" xfId="78" applyNumberFormat="1" applyFont="1" applyFill="1" applyAlignment="1">
      <alignment horizontal="center"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磨葬e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showGridLines="0" view="pageBreakPreview" zoomScale="110" zoomScaleSheetLayoutView="110" zoomScalePageLayoutView="0" workbookViewId="0" topLeftCell="A4">
      <pane xSplit="1" ySplit="7" topLeftCell="B20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I34" sqref="I34:J34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="20" customFormat="1" ht="11.25">
      <c r="A1" s="20" t="s">
        <v>106</v>
      </c>
    </row>
    <row r="2" s="20" customFormat="1" ht="11.25">
      <c r="A2" s="30" t="s">
        <v>94</v>
      </c>
    </row>
    <row r="3" spans="1:20" s="1" customFormat="1" ht="18" customHeight="1">
      <c r="A3" s="1" t="s">
        <v>69</v>
      </c>
      <c r="T3" s="31" t="s">
        <v>69</v>
      </c>
    </row>
    <row r="4" spans="10:11" ht="18" customHeight="1">
      <c r="J4" s="32" t="s">
        <v>96</v>
      </c>
      <c r="K4" s="2" t="s">
        <v>97</v>
      </c>
    </row>
    <row r="5" spans="1:20" ht="18" customHeight="1" thickBot="1">
      <c r="A5" s="33" t="s">
        <v>98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T5" s="34" t="s">
        <v>0</v>
      </c>
    </row>
    <row r="6" spans="1:20" ht="12" customHeight="1">
      <c r="A6" s="35"/>
      <c r="B6" s="14" t="s">
        <v>4</v>
      </c>
      <c r="C6" s="171" t="s">
        <v>5</v>
      </c>
      <c r="D6" s="172"/>
      <c r="E6" s="36" t="s">
        <v>6</v>
      </c>
      <c r="F6" s="103" t="s">
        <v>7</v>
      </c>
      <c r="G6" s="15" t="s">
        <v>8</v>
      </c>
      <c r="H6" s="188" t="s">
        <v>9</v>
      </c>
      <c r="I6" s="171" t="s">
        <v>45</v>
      </c>
      <c r="J6" s="194"/>
      <c r="K6" s="173"/>
      <c r="L6" s="174" t="s">
        <v>122</v>
      </c>
      <c r="M6" s="175"/>
      <c r="N6" s="168" t="s">
        <v>10</v>
      </c>
      <c r="O6" s="171" t="s">
        <v>169</v>
      </c>
      <c r="P6" s="177"/>
      <c r="Q6" s="168" t="s">
        <v>95</v>
      </c>
      <c r="R6" s="171" t="s">
        <v>170</v>
      </c>
      <c r="S6" s="173"/>
      <c r="T6" s="5"/>
    </row>
    <row r="7" spans="1:20" ht="12" customHeight="1">
      <c r="A7" s="186" t="s">
        <v>12</v>
      </c>
      <c r="B7" s="37" t="s">
        <v>13</v>
      </c>
      <c r="C7" s="10" t="s">
        <v>14</v>
      </c>
      <c r="D7" s="38" t="s">
        <v>15</v>
      </c>
      <c r="E7" s="192" t="s">
        <v>64</v>
      </c>
      <c r="F7" s="92" t="s">
        <v>7</v>
      </c>
      <c r="G7" s="14" t="s">
        <v>16</v>
      </c>
      <c r="H7" s="189"/>
      <c r="I7" s="15" t="s">
        <v>127</v>
      </c>
      <c r="J7" s="39" t="s">
        <v>17</v>
      </c>
      <c r="K7" s="4" t="s">
        <v>18</v>
      </c>
      <c r="L7" s="40"/>
      <c r="M7" s="35"/>
      <c r="N7" s="176"/>
      <c r="O7" s="41"/>
      <c r="P7" s="35"/>
      <c r="Q7" s="169"/>
      <c r="R7" s="178" t="s">
        <v>129</v>
      </c>
      <c r="S7" s="178" t="s">
        <v>130</v>
      </c>
      <c r="T7" s="166" t="s">
        <v>1</v>
      </c>
    </row>
    <row r="8" spans="1:20" ht="12" customHeight="1">
      <c r="A8" s="187"/>
      <c r="B8" s="42" t="s">
        <v>19</v>
      </c>
      <c r="C8" s="11" t="s">
        <v>70</v>
      </c>
      <c r="D8" s="14" t="s">
        <v>65</v>
      </c>
      <c r="E8" s="176"/>
      <c r="F8" s="93" t="s">
        <v>20</v>
      </c>
      <c r="G8" s="14" t="s">
        <v>21</v>
      </c>
      <c r="H8" s="190" t="s">
        <v>22</v>
      </c>
      <c r="I8" s="86" t="s">
        <v>128</v>
      </c>
      <c r="J8" s="14" t="s">
        <v>23</v>
      </c>
      <c r="K8" s="4" t="s">
        <v>24</v>
      </c>
      <c r="L8" s="43" t="s">
        <v>25</v>
      </c>
      <c r="M8" s="44" t="s">
        <v>99</v>
      </c>
      <c r="N8" s="176"/>
      <c r="O8" s="14" t="s">
        <v>26</v>
      </c>
      <c r="P8" s="4" t="s">
        <v>27</v>
      </c>
      <c r="Q8" s="169"/>
      <c r="R8" s="179"/>
      <c r="S8" s="179"/>
      <c r="T8" s="167"/>
    </row>
    <row r="9" spans="1:20" ht="12" customHeight="1">
      <c r="A9" s="45"/>
      <c r="B9" s="46" t="s">
        <v>100</v>
      </c>
      <c r="C9" s="12" t="s">
        <v>116</v>
      </c>
      <c r="D9" s="16" t="s">
        <v>117</v>
      </c>
      <c r="E9" s="193"/>
      <c r="F9" s="94" t="s">
        <v>28</v>
      </c>
      <c r="G9" s="16" t="s">
        <v>118</v>
      </c>
      <c r="H9" s="191"/>
      <c r="I9" s="16" t="s">
        <v>119</v>
      </c>
      <c r="J9" s="16" t="s">
        <v>120</v>
      </c>
      <c r="K9" s="3" t="s">
        <v>121</v>
      </c>
      <c r="L9" s="47"/>
      <c r="M9" s="45"/>
      <c r="N9" s="48" t="s">
        <v>29</v>
      </c>
      <c r="O9" s="47"/>
      <c r="P9" s="45"/>
      <c r="Q9" s="170"/>
      <c r="R9" s="180"/>
      <c r="S9" s="180"/>
      <c r="T9" s="6"/>
    </row>
    <row r="10" spans="1:28" s="53" customFormat="1" ht="12.75" customHeight="1">
      <c r="A10" s="49" t="s">
        <v>31</v>
      </c>
      <c r="B10" s="26" t="s">
        <v>32</v>
      </c>
      <c r="C10" s="26" t="s">
        <v>33</v>
      </c>
      <c r="D10" s="50" t="s">
        <v>34</v>
      </c>
      <c r="E10" s="26" t="s">
        <v>35</v>
      </c>
      <c r="F10" s="50" t="s">
        <v>33</v>
      </c>
      <c r="G10" s="51" t="s">
        <v>123</v>
      </c>
      <c r="H10" s="26" t="s">
        <v>36</v>
      </c>
      <c r="I10" s="26" t="s">
        <v>126</v>
      </c>
      <c r="J10" s="26" t="s">
        <v>37</v>
      </c>
      <c r="K10" s="27" t="s">
        <v>38</v>
      </c>
      <c r="L10" s="51" t="s">
        <v>39</v>
      </c>
      <c r="M10" s="27" t="s">
        <v>33</v>
      </c>
      <c r="N10" s="26" t="s">
        <v>123</v>
      </c>
      <c r="O10" s="26" t="s">
        <v>112</v>
      </c>
      <c r="P10" s="26" t="s">
        <v>112</v>
      </c>
      <c r="Q10" s="26" t="s">
        <v>33</v>
      </c>
      <c r="R10" s="26" t="s">
        <v>40</v>
      </c>
      <c r="S10" s="27" t="s">
        <v>40</v>
      </c>
      <c r="T10" s="52" t="s">
        <v>31</v>
      </c>
      <c r="U10" s="78"/>
      <c r="V10" s="78"/>
      <c r="W10" s="78"/>
      <c r="X10" s="78"/>
      <c r="Y10" s="78"/>
      <c r="Z10" s="78"/>
      <c r="AA10" s="78"/>
      <c r="AB10" s="78"/>
    </row>
    <row r="11" spans="1:21" ht="3.75" customHeight="1">
      <c r="A11" s="3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4"/>
      <c r="U11" s="65"/>
    </row>
    <row r="12" spans="1:20" s="5" customFormat="1" ht="10.5" customHeight="1">
      <c r="A12" s="55" t="s">
        <v>182</v>
      </c>
      <c r="B12" s="13">
        <v>839615</v>
      </c>
      <c r="C12" s="13">
        <v>67244</v>
      </c>
      <c r="D12" s="56">
        <v>15827</v>
      </c>
      <c r="E12" s="13">
        <v>5568</v>
      </c>
      <c r="F12" s="56">
        <v>116894</v>
      </c>
      <c r="G12" s="17">
        <v>92.4</v>
      </c>
      <c r="H12" s="56" t="s">
        <v>176</v>
      </c>
      <c r="I12" s="17">
        <v>102.9</v>
      </c>
      <c r="J12" s="17">
        <v>11.6</v>
      </c>
      <c r="K12" s="25">
        <v>0.8</v>
      </c>
      <c r="L12" s="13">
        <v>51</v>
      </c>
      <c r="M12" s="13">
        <v>7117</v>
      </c>
      <c r="N12" s="17">
        <v>99.4</v>
      </c>
      <c r="O12" s="56">
        <v>1213</v>
      </c>
      <c r="P12" s="56">
        <v>1016</v>
      </c>
      <c r="Q12" s="13" t="s">
        <v>202</v>
      </c>
      <c r="R12" s="13">
        <v>22451</v>
      </c>
      <c r="S12" s="13">
        <v>11612</v>
      </c>
      <c r="T12" s="57" t="s">
        <v>182</v>
      </c>
    </row>
    <row r="13" spans="1:20" s="5" customFormat="1" ht="10.5" customHeight="1">
      <c r="A13" s="55" t="s">
        <v>175</v>
      </c>
      <c r="B13" s="13">
        <v>835016</v>
      </c>
      <c r="C13" s="13">
        <v>66098</v>
      </c>
      <c r="D13" s="56">
        <v>14148</v>
      </c>
      <c r="E13" s="13">
        <v>4830</v>
      </c>
      <c r="F13" s="56">
        <v>116779</v>
      </c>
      <c r="G13" s="17">
        <v>95.8</v>
      </c>
      <c r="H13" s="56">
        <v>63754</v>
      </c>
      <c r="I13" s="17">
        <v>104.3</v>
      </c>
      <c r="J13" s="17">
        <v>11.7</v>
      </c>
      <c r="K13" s="25">
        <v>0.89</v>
      </c>
      <c r="L13" s="13">
        <v>37</v>
      </c>
      <c r="M13" s="13">
        <v>13331</v>
      </c>
      <c r="N13" s="17">
        <v>101.9</v>
      </c>
      <c r="O13" s="56">
        <v>1240</v>
      </c>
      <c r="P13" s="56">
        <v>893</v>
      </c>
      <c r="Q13" s="13">
        <v>316237</v>
      </c>
      <c r="R13" s="13">
        <v>22656</v>
      </c>
      <c r="S13" s="13">
        <v>12122</v>
      </c>
      <c r="T13" s="57" t="s">
        <v>174</v>
      </c>
    </row>
    <row r="14" spans="1:20" s="114" customFormat="1" ht="11.25" customHeight="1">
      <c r="A14" s="148" t="s">
        <v>184</v>
      </c>
      <c r="B14" s="119" t="s">
        <v>113</v>
      </c>
      <c r="C14" s="147" t="s">
        <v>113</v>
      </c>
      <c r="D14" s="158" t="s">
        <v>113</v>
      </c>
      <c r="E14" s="147" t="s">
        <v>113</v>
      </c>
      <c r="F14" s="158" t="s">
        <v>113</v>
      </c>
      <c r="G14" s="120" t="s">
        <v>113</v>
      </c>
      <c r="H14" s="158" t="s">
        <v>113</v>
      </c>
      <c r="I14" s="156" t="s">
        <v>113</v>
      </c>
      <c r="J14" s="156" t="s">
        <v>113</v>
      </c>
      <c r="K14" s="25" t="s">
        <v>113</v>
      </c>
      <c r="L14" s="147">
        <v>35</v>
      </c>
      <c r="M14" s="147">
        <v>4468</v>
      </c>
      <c r="N14" s="156">
        <v>102.9</v>
      </c>
      <c r="O14" s="158" t="s">
        <v>113</v>
      </c>
      <c r="P14" s="158" t="s">
        <v>113</v>
      </c>
      <c r="Q14" s="147">
        <v>298211</v>
      </c>
      <c r="R14" s="119">
        <v>23154</v>
      </c>
      <c r="S14" s="157">
        <v>12611</v>
      </c>
      <c r="T14" s="149" t="s">
        <v>183</v>
      </c>
    </row>
    <row r="15" spans="1:20" ht="9.75" customHeight="1">
      <c r="A15" s="55"/>
      <c r="J15" s="146">
        <v>11.3</v>
      </c>
      <c r="T15" s="57"/>
    </row>
    <row r="16" spans="1:21" s="5" customFormat="1" ht="10.5" customHeight="1">
      <c r="A16" s="106" t="s">
        <v>165</v>
      </c>
      <c r="B16" s="107">
        <v>834353</v>
      </c>
      <c r="C16" s="107">
        <v>5433</v>
      </c>
      <c r="D16" s="13">
        <v>1200</v>
      </c>
      <c r="E16" s="108">
        <v>377</v>
      </c>
      <c r="F16" s="107">
        <v>8903</v>
      </c>
      <c r="G16" s="109">
        <v>101.9</v>
      </c>
      <c r="H16" s="110" t="s">
        <v>187</v>
      </c>
      <c r="I16" s="17">
        <v>88.1</v>
      </c>
      <c r="J16" s="109">
        <v>12</v>
      </c>
      <c r="K16" s="144">
        <v>0.87</v>
      </c>
      <c r="L16" s="111">
        <v>3</v>
      </c>
      <c r="M16" s="110">
        <v>161</v>
      </c>
      <c r="N16" s="112" t="s">
        <v>167</v>
      </c>
      <c r="O16" s="111">
        <v>36</v>
      </c>
      <c r="P16" s="111">
        <v>188</v>
      </c>
      <c r="Q16" s="107">
        <v>23570</v>
      </c>
      <c r="R16" s="107">
        <v>22664</v>
      </c>
      <c r="S16" s="107">
        <v>12080</v>
      </c>
      <c r="T16" s="57" t="s">
        <v>165</v>
      </c>
      <c r="U16" s="80"/>
    </row>
    <row r="17" spans="1:21" s="5" customFormat="1" ht="10.5" customHeight="1">
      <c r="A17" s="106" t="s">
        <v>2</v>
      </c>
      <c r="B17" s="107">
        <v>833713</v>
      </c>
      <c r="C17" s="107">
        <v>4861</v>
      </c>
      <c r="D17" s="13">
        <v>1445</v>
      </c>
      <c r="E17" s="108">
        <v>381</v>
      </c>
      <c r="F17" s="107">
        <v>5850</v>
      </c>
      <c r="G17" s="109">
        <v>94.6</v>
      </c>
      <c r="H17" s="110">
        <v>5597</v>
      </c>
      <c r="I17" s="17">
        <v>86.3</v>
      </c>
      <c r="J17" s="109">
        <v>11.2</v>
      </c>
      <c r="K17" s="144">
        <v>0.86</v>
      </c>
      <c r="L17" s="111">
        <v>3</v>
      </c>
      <c r="M17" s="110">
        <v>360</v>
      </c>
      <c r="N17" s="112" t="s">
        <v>168</v>
      </c>
      <c r="O17" s="111">
        <v>56</v>
      </c>
      <c r="P17" s="111">
        <v>68</v>
      </c>
      <c r="Q17" s="107">
        <v>23051</v>
      </c>
      <c r="R17" s="107">
        <v>22717</v>
      </c>
      <c r="S17" s="107">
        <v>12103</v>
      </c>
      <c r="T17" s="57" t="s">
        <v>2</v>
      </c>
      <c r="U17" s="80"/>
    </row>
    <row r="18" spans="1:21" s="5" customFormat="1" ht="10.5" customHeight="1">
      <c r="A18" s="106" t="s">
        <v>144</v>
      </c>
      <c r="B18" s="107">
        <v>833131</v>
      </c>
      <c r="C18" s="107">
        <v>5483</v>
      </c>
      <c r="D18" s="13">
        <v>1811</v>
      </c>
      <c r="E18" s="108">
        <v>233</v>
      </c>
      <c r="F18" s="107">
        <v>6086</v>
      </c>
      <c r="G18" s="109">
        <v>105.4</v>
      </c>
      <c r="H18" s="110">
        <v>5484</v>
      </c>
      <c r="I18" s="17">
        <v>94</v>
      </c>
      <c r="J18" s="109">
        <v>12.1</v>
      </c>
      <c r="K18" s="144">
        <v>0.88</v>
      </c>
      <c r="L18" s="111">
        <v>1</v>
      </c>
      <c r="M18" s="110">
        <v>120</v>
      </c>
      <c r="N18" s="112" t="s">
        <v>155</v>
      </c>
      <c r="O18" s="111">
        <v>134</v>
      </c>
      <c r="P18" s="111">
        <v>75</v>
      </c>
      <c r="Q18" s="107">
        <v>32486</v>
      </c>
      <c r="R18" s="107">
        <v>23309</v>
      </c>
      <c r="S18" s="107">
        <v>12259</v>
      </c>
      <c r="T18" s="57" t="s">
        <v>144</v>
      </c>
      <c r="U18" s="80"/>
    </row>
    <row r="19" spans="1:21" s="5" customFormat="1" ht="10.5" customHeight="1">
      <c r="A19" s="106" t="s">
        <v>145</v>
      </c>
      <c r="B19" s="107">
        <v>830065</v>
      </c>
      <c r="C19" s="107">
        <v>5276</v>
      </c>
      <c r="D19" s="13">
        <v>839</v>
      </c>
      <c r="E19" s="108">
        <v>371</v>
      </c>
      <c r="F19" s="107">
        <v>17666</v>
      </c>
      <c r="G19" s="109">
        <v>86.4</v>
      </c>
      <c r="H19" s="110">
        <v>5179</v>
      </c>
      <c r="I19" s="17">
        <v>94.2</v>
      </c>
      <c r="J19" s="109">
        <v>12.3</v>
      </c>
      <c r="K19" s="144">
        <v>0.88</v>
      </c>
      <c r="L19" s="111">
        <v>2</v>
      </c>
      <c r="M19" s="110">
        <v>75</v>
      </c>
      <c r="N19" s="112" t="s">
        <v>164</v>
      </c>
      <c r="O19" s="111">
        <v>122</v>
      </c>
      <c r="P19" s="111">
        <v>50</v>
      </c>
      <c r="Q19" s="107">
        <v>25743</v>
      </c>
      <c r="R19" s="107">
        <v>23100</v>
      </c>
      <c r="S19" s="107">
        <v>12151</v>
      </c>
      <c r="T19" s="57" t="s">
        <v>145</v>
      </c>
      <c r="U19" s="80"/>
    </row>
    <row r="20" spans="1:21" s="5" customFormat="1" ht="10.5" customHeight="1">
      <c r="A20" s="106" t="s">
        <v>146</v>
      </c>
      <c r="B20" s="107">
        <v>830776</v>
      </c>
      <c r="C20" s="107">
        <v>5417</v>
      </c>
      <c r="D20" s="13">
        <v>924</v>
      </c>
      <c r="E20" s="108">
        <v>408</v>
      </c>
      <c r="F20" s="107">
        <v>5044</v>
      </c>
      <c r="G20" s="17">
        <v>92.5</v>
      </c>
      <c r="H20" s="110">
        <v>4902</v>
      </c>
      <c r="I20" s="17">
        <v>88.9</v>
      </c>
      <c r="J20" s="17">
        <v>11.3</v>
      </c>
      <c r="K20" s="144">
        <v>0.9</v>
      </c>
      <c r="L20" s="111">
        <v>2</v>
      </c>
      <c r="M20" s="110">
        <v>64</v>
      </c>
      <c r="N20" s="112" t="s">
        <v>172</v>
      </c>
      <c r="O20" s="111">
        <v>82</v>
      </c>
      <c r="P20" s="111">
        <v>105</v>
      </c>
      <c r="Q20" s="107">
        <v>20858</v>
      </c>
      <c r="R20" s="107">
        <v>23151</v>
      </c>
      <c r="S20" s="107">
        <v>12352</v>
      </c>
      <c r="T20" s="57" t="s">
        <v>146</v>
      </c>
      <c r="U20" s="80"/>
    </row>
    <row r="21" spans="1:21" s="5" customFormat="1" ht="10.5" customHeight="1">
      <c r="A21" s="106" t="s">
        <v>147</v>
      </c>
      <c r="B21" s="107">
        <v>830605</v>
      </c>
      <c r="C21" s="107">
        <v>5327</v>
      </c>
      <c r="D21" s="13">
        <v>1191</v>
      </c>
      <c r="E21" s="108">
        <v>520</v>
      </c>
      <c r="F21" s="107">
        <v>8355</v>
      </c>
      <c r="G21" s="109">
        <v>93.2</v>
      </c>
      <c r="H21" s="110">
        <v>4942</v>
      </c>
      <c r="I21" s="17">
        <v>126.9</v>
      </c>
      <c r="J21" s="109">
        <v>11.1</v>
      </c>
      <c r="K21" s="144">
        <v>0.91</v>
      </c>
      <c r="L21" s="111">
        <v>2</v>
      </c>
      <c r="M21" s="110">
        <v>40</v>
      </c>
      <c r="N21" s="112" t="s">
        <v>162</v>
      </c>
      <c r="O21" s="107">
        <v>129</v>
      </c>
      <c r="P21" s="107">
        <v>44</v>
      </c>
      <c r="Q21" s="107">
        <v>34573</v>
      </c>
      <c r="R21" s="107">
        <v>23212</v>
      </c>
      <c r="S21" s="107">
        <v>12329</v>
      </c>
      <c r="T21" s="115" t="s">
        <v>147</v>
      </c>
      <c r="U21" s="80"/>
    </row>
    <row r="22" spans="1:21" s="5" customFormat="1" ht="10.5" customHeight="1">
      <c r="A22" s="55" t="s">
        <v>136</v>
      </c>
      <c r="B22" s="107">
        <v>830462</v>
      </c>
      <c r="C22" s="107">
        <v>5604</v>
      </c>
      <c r="D22" s="13">
        <v>1261</v>
      </c>
      <c r="E22" s="108">
        <v>456</v>
      </c>
      <c r="F22" s="107">
        <v>7888</v>
      </c>
      <c r="G22" s="109">
        <v>97.3</v>
      </c>
      <c r="H22" s="110">
        <v>5256</v>
      </c>
      <c r="I22" s="17">
        <v>121.4</v>
      </c>
      <c r="J22" s="109">
        <v>11.9</v>
      </c>
      <c r="K22" s="144">
        <v>0.92</v>
      </c>
      <c r="L22" s="111">
        <v>2</v>
      </c>
      <c r="M22" s="110">
        <v>150</v>
      </c>
      <c r="N22" s="112" t="s">
        <v>163</v>
      </c>
      <c r="O22" s="107">
        <v>114</v>
      </c>
      <c r="P22" s="107">
        <v>37</v>
      </c>
      <c r="Q22" s="107">
        <v>25787</v>
      </c>
      <c r="R22" s="107">
        <v>23055</v>
      </c>
      <c r="S22" s="118">
        <v>12394</v>
      </c>
      <c r="T22" s="115" t="s">
        <v>136</v>
      </c>
      <c r="U22" s="80"/>
    </row>
    <row r="23" spans="1:21" s="5" customFormat="1" ht="10.5" customHeight="1">
      <c r="A23" s="55" t="s">
        <v>137</v>
      </c>
      <c r="B23" s="13">
        <v>830216</v>
      </c>
      <c r="C23" s="107">
        <v>5618</v>
      </c>
      <c r="D23" s="13">
        <v>913</v>
      </c>
      <c r="E23" s="127">
        <v>479</v>
      </c>
      <c r="F23" s="13">
        <v>13144</v>
      </c>
      <c r="G23" s="17">
        <v>95.1</v>
      </c>
      <c r="H23" s="110">
        <v>5746</v>
      </c>
      <c r="I23" s="17">
        <v>94.7</v>
      </c>
      <c r="J23" s="17">
        <v>10.8</v>
      </c>
      <c r="K23" s="144">
        <v>0.95</v>
      </c>
      <c r="L23" s="5">
        <v>4</v>
      </c>
      <c r="M23" s="110">
        <v>431</v>
      </c>
      <c r="N23" s="126" t="s">
        <v>178</v>
      </c>
      <c r="O23" s="13">
        <v>119</v>
      </c>
      <c r="P23" s="13">
        <v>31</v>
      </c>
      <c r="Q23" s="13">
        <v>24584</v>
      </c>
      <c r="R23" s="13">
        <v>23049</v>
      </c>
      <c r="S23" s="123">
        <v>12445</v>
      </c>
      <c r="T23" s="57" t="s">
        <v>137</v>
      </c>
      <c r="U23" s="80"/>
    </row>
    <row r="24" spans="1:21" s="5" customFormat="1" ht="10.5" customHeight="1">
      <c r="A24" s="55" t="s">
        <v>138</v>
      </c>
      <c r="B24" s="13">
        <v>830053</v>
      </c>
      <c r="C24" s="107">
        <v>5014</v>
      </c>
      <c r="D24" s="13">
        <v>1356</v>
      </c>
      <c r="E24" s="127">
        <v>475</v>
      </c>
      <c r="F24" s="13">
        <v>7739</v>
      </c>
      <c r="G24" s="17">
        <v>103.3</v>
      </c>
      <c r="H24" s="110">
        <v>5308</v>
      </c>
      <c r="I24" s="17">
        <v>87.5</v>
      </c>
      <c r="J24" s="17">
        <v>11.8</v>
      </c>
      <c r="K24" s="144">
        <v>0.97</v>
      </c>
      <c r="L24" s="5">
        <v>3</v>
      </c>
      <c r="M24" s="110">
        <v>116</v>
      </c>
      <c r="N24" s="126" t="s">
        <v>179</v>
      </c>
      <c r="O24" s="13">
        <v>84</v>
      </c>
      <c r="P24" s="13">
        <v>58</v>
      </c>
      <c r="Q24" s="13">
        <v>23475</v>
      </c>
      <c r="R24" s="13">
        <v>22843</v>
      </c>
      <c r="S24" s="123">
        <v>12423</v>
      </c>
      <c r="T24" s="57" t="s">
        <v>138</v>
      </c>
      <c r="U24" s="80"/>
    </row>
    <row r="25" spans="1:21" s="5" customFormat="1" ht="10.5" customHeight="1">
      <c r="A25" s="55" t="s">
        <v>148</v>
      </c>
      <c r="B25" s="13">
        <v>833245</v>
      </c>
      <c r="C25" s="107">
        <v>5403</v>
      </c>
      <c r="D25" s="13">
        <v>1056</v>
      </c>
      <c r="E25" s="117">
        <v>442</v>
      </c>
      <c r="F25" s="13">
        <v>7874</v>
      </c>
      <c r="G25" s="17">
        <v>95.7</v>
      </c>
      <c r="H25" s="110">
        <v>4809</v>
      </c>
      <c r="I25" s="17">
        <v>86.9</v>
      </c>
      <c r="J25" s="17">
        <v>11.7</v>
      </c>
      <c r="K25" s="144">
        <v>0.99</v>
      </c>
      <c r="L25" s="5">
        <v>7</v>
      </c>
      <c r="M25" s="110">
        <v>2773</v>
      </c>
      <c r="N25" s="126" t="s">
        <v>181</v>
      </c>
      <c r="O25" s="13">
        <v>121</v>
      </c>
      <c r="P25" s="13">
        <v>35</v>
      </c>
      <c r="Q25" s="13">
        <v>16489</v>
      </c>
      <c r="R25" s="13">
        <v>22941</v>
      </c>
      <c r="S25" s="123">
        <v>12435</v>
      </c>
      <c r="T25" s="57" t="s">
        <v>148</v>
      </c>
      <c r="U25" s="80"/>
    </row>
    <row r="26" spans="1:21" s="5" customFormat="1" ht="10.5" customHeight="1">
      <c r="A26" s="60" t="s">
        <v>140</v>
      </c>
      <c r="B26" s="13">
        <v>833340</v>
      </c>
      <c r="C26" s="107">
        <v>5420</v>
      </c>
      <c r="D26" s="13">
        <v>1022</v>
      </c>
      <c r="E26" s="117">
        <v>503</v>
      </c>
      <c r="F26" s="13">
        <v>6594</v>
      </c>
      <c r="G26" s="17">
        <v>91.6</v>
      </c>
      <c r="H26" s="110">
        <v>4776</v>
      </c>
      <c r="I26" s="17">
        <v>93.8</v>
      </c>
      <c r="J26" s="17">
        <v>12.8</v>
      </c>
      <c r="K26" s="144">
        <v>0.99</v>
      </c>
      <c r="L26" s="5">
        <v>5</v>
      </c>
      <c r="M26" s="110">
        <v>138</v>
      </c>
      <c r="N26" s="126" t="s">
        <v>163</v>
      </c>
      <c r="O26" s="13">
        <v>102</v>
      </c>
      <c r="P26" s="13">
        <v>39</v>
      </c>
      <c r="Q26" s="13">
        <v>25393</v>
      </c>
      <c r="R26" s="13">
        <v>22916</v>
      </c>
      <c r="S26" s="123">
        <v>12471</v>
      </c>
      <c r="T26" s="57" t="s">
        <v>140</v>
      </c>
      <c r="U26" s="80"/>
    </row>
    <row r="27" spans="1:22" s="111" customFormat="1" ht="10.5" customHeight="1">
      <c r="A27" s="106" t="s">
        <v>141</v>
      </c>
      <c r="B27" s="13">
        <v>833092</v>
      </c>
      <c r="C27" s="107">
        <v>7254</v>
      </c>
      <c r="D27" s="13">
        <v>1053</v>
      </c>
      <c r="E27" s="117">
        <v>296</v>
      </c>
      <c r="F27" s="13">
        <v>6069</v>
      </c>
      <c r="G27" s="17">
        <v>94.4</v>
      </c>
      <c r="H27" s="110">
        <v>4888</v>
      </c>
      <c r="I27" s="17">
        <v>180.7</v>
      </c>
      <c r="J27" s="17">
        <v>13.6</v>
      </c>
      <c r="K27" s="144">
        <v>1.02</v>
      </c>
      <c r="L27" s="5">
        <v>1</v>
      </c>
      <c r="M27" s="110">
        <v>40</v>
      </c>
      <c r="N27" s="126" t="s">
        <v>172</v>
      </c>
      <c r="O27" s="13">
        <v>339</v>
      </c>
      <c r="P27" s="13">
        <v>32</v>
      </c>
      <c r="Q27" s="13">
        <v>22197</v>
      </c>
      <c r="R27" s="13">
        <v>23154</v>
      </c>
      <c r="S27" s="123">
        <v>12611</v>
      </c>
      <c r="T27" s="57" t="s">
        <v>141</v>
      </c>
      <c r="U27" s="80"/>
      <c r="V27" s="5"/>
    </row>
    <row r="28" spans="1:21" s="5" customFormat="1" ht="10.5" customHeight="1">
      <c r="A28" s="106" t="s">
        <v>185</v>
      </c>
      <c r="B28" s="13">
        <v>832841</v>
      </c>
      <c r="C28" s="107">
        <v>5697</v>
      </c>
      <c r="D28" s="13">
        <v>1274</v>
      </c>
      <c r="E28" s="117">
        <v>399</v>
      </c>
      <c r="F28" s="13">
        <v>4081</v>
      </c>
      <c r="G28" s="17">
        <v>96.5</v>
      </c>
      <c r="H28" s="110">
        <v>5808</v>
      </c>
      <c r="I28" s="17">
        <v>87.4</v>
      </c>
      <c r="J28" s="17">
        <v>10.5</v>
      </c>
      <c r="K28" s="144">
        <v>1.01</v>
      </c>
      <c r="L28" s="5">
        <v>2</v>
      </c>
      <c r="M28" s="110">
        <v>378</v>
      </c>
      <c r="N28" s="126" t="s">
        <v>186</v>
      </c>
      <c r="O28" s="13">
        <v>33</v>
      </c>
      <c r="P28" s="13">
        <v>129</v>
      </c>
      <c r="Q28" s="13">
        <v>21708</v>
      </c>
      <c r="R28" s="13">
        <v>23141</v>
      </c>
      <c r="S28" s="123">
        <v>12616</v>
      </c>
      <c r="T28" s="57" t="s">
        <v>185</v>
      </c>
      <c r="U28" s="80"/>
    </row>
    <row r="29" spans="1:21" s="5" customFormat="1" ht="10.5" customHeight="1">
      <c r="A29" s="55" t="s">
        <v>2</v>
      </c>
      <c r="B29" s="13">
        <v>832375</v>
      </c>
      <c r="C29" s="13">
        <v>4912</v>
      </c>
      <c r="D29" s="13">
        <v>1339</v>
      </c>
      <c r="E29" s="127">
        <v>340</v>
      </c>
      <c r="F29" s="13">
        <v>4403</v>
      </c>
      <c r="G29" s="17" t="s">
        <v>113</v>
      </c>
      <c r="H29" s="110">
        <v>5706</v>
      </c>
      <c r="I29" s="17" t="s">
        <v>113</v>
      </c>
      <c r="J29" s="17" t="s">
        <v>113</v>
      </c>
      <c r="K29" s="165">
        <v>1.03</v>
      </c>
      <c r="L29" s="5">
        <v>2</v>
      </c>
      <c r="M29" s="79">
        <v>232</v>
      </c>
      <c r="N29" s="126" t="s">
        <v>188</v>
      </c>
      <c r="O29" s="13">
        <v>107</v>
      </c>
      <c r="P29" s="13">
        <v>38</v>
      </c>
      <c r="Q29" s="13">
        <v>26676</v>
      </c>
      <c r="R29" s="13">
        <v>22847</v>
      </c>
      <c r="S29" s="123">
        <v>12632</v>
      </c>
      <c r="T29" s="57" t="s">
        <v>2</v>
      </c>
      <c r="U29" s="80"/>
    </row>
    <row r="30" spans="1:20" ht="10.5" customHeight="1">
      <c r="A30" s="148" t="s">
        <v>144</v>
      </c>
      <c r="B30" s="119">
        <v>832080</v>
      </c>
      <c r="C30" s="120" t="s">
        <v>113</v>
      </c>
      <c r="D30" s="119" t="s">
        <v>113</v>
      </c>
      <c r="E30" s="120" t="s">
        <v>113</v>
      </c>
      <c r="F30" s="119">
        <v>6504</v>
      </c>
      <c r="G30" s="17" t="s">
        <v>113</v>
      </c>
      <c r="H30" s="17" t="s">
        <v>113</v>
      </c>
      <c r="I30" s="120" t="s">
        <v>113</v>
      </c>
      <c r="J30" s="120" t="s">
        <v>113</v>
      </c>
      <c r="K30" s="204" t="s">
        <v>211</v>
      </c>
      <c r="L30" s="20">
        <v>2</v>
      </c>
      <c r="M30" s="20">
        <v>420</v>
      </c>
      <c r="N30" s="152" t="s">
        <v>113</v>
      </c>
      <c r="O30" s="20">
        <v>109</v>
      </c>
      <c r="P30" s="20">
        <v>49</v>
      </c>
      <c r="Q30" s="119">
        <v>26180</v>
      </c>
      <c r="R30" s="119">
        <v>23501</v>
      </c>
      <c r="S30" s="157">
        <v>12653</v>
      </c>
      <c r="T30" s="59" t="s">
        <v>144</v>
      </c>
    </row>
    <row r="31" spans="1:22" s="114" customFormat="1" ht="3" customHeight="1">
      <c r="A31" s="5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19" t="s">
        <v>113</v>
      </c>
      <c r="Q31" s="20"/>
      <c r="R31" s="20"/>
      <c r="S31" s="20"/>
      <c r="T31" s="59"/>
      <c r="U31" s="121"/>
      <c r="V31" s="20"/>
    </row>
    <row r="32" spans="1:20" s="131" customFormat="1" ht="13.5" customHeight="1">
      <c r="A32" s="133" t="s">
        <v>63</v>
      </c>
      <c r="B32" s="153">
        <v>-295</v>
      </c>
      <c r="C32" s="135">
        <v>-13.8</v>
      </c>
      <c r="D32" s="135">
        <f>(D29-D28)/D28*100</f>
        <v>5.1020408163265305</v>
      </c>
      <c r="E32" s="134">
        <v>-14.8</v>
      </c>
      <c r="F32" s="134">
        <v>47.7</v>
      </c>
      <c r="G32" s="134">
        <v>2.2</v>
      </c>
      <c r="H32" s="134">
        <f>(H29-H28)/H28*100</f>
        <v>-1.756198347107438</v>
      </c>
      <c r="I32" s="134">
        <v>-51.6</v>
      </c>
      <c r="J32" s="134">
        <v>-22.8</v>
      </c>
      <c r="K32" s="145">
        <v>0.02</v>
      </c>
      <c r="L32" s="134">
        <f>(L30-L29)/L29*100</f>
        <v>0</v>
      </c>
      <c r="M32" s="134">
        <f>(M30-M29)/M29*100</f>
        <v>81.03448275862068</v>
      </c>
      <c r="N32" s="134">
        <v>0.2</v>
      </c>
      <c r="O32" s="134">
        <v>1.8</v>
      </c>
      <c r="P32" s="134">
        <v>28.9</v>
      </c>
      <c r="Q32" s="134">
        <v>-1.9</v>
      </c>
      <c r="R32" s="143">
        <v>2.9</v>
      </c>
      <c r="S32" s="141">
        <f>(S30-S29)/S29*100</f>
        <v>0.1662444585180494</v>
      </c>
      <c r="T32" s="137" t="s">
        <v>63</v>
      </c>
    </row>
    <row r="33" spans="1:20" s="131" customFormat="1" ht="13.5" customHeight="1">
      <c r="A33" s="139" t="s">
        <v>149</v>
      </c>
      <c r="B33" s="153">
        <v>-1051</v>
      </c>
      <c r="C33" s="134">
        <v>7</v>
      </c>
      <c r="D33" s="134">
        <f>(D29-D17)/D17*100</f>
        <v>-7.335640138408304</v>
      </c>
      <c r="E33" s="134">
        <v>-10.8</v>
      </c>
      <c r="F33" s="135">
        <v>6.9</v>
      </c>
      <c r="G33" s="134">
        <v>-4.1</v>
      </c>
      <c r="H33" s="134">
        <f>(H29-H17)/H17*100</f>
        <v>1.9474718599249596</v>
      </c>
      <c r="I33" s="134">
        <f>(I28-I16)/I16*100</f>
        <v>-0.7945516458569678</v>
      </c>
      <c r="J33" s="134">
        <f>(J28-J16)/J16*100</f>
        <v>-12.5</v>
      </c>
      <c r="K33" s="145">
        <v>0.17</v>
      </c>
      <c r="L33" s="134">
        <v>200</v>
      </c>
      <c r="M33" s="134">
        <v>350</v>
      </c>
      <c r="N33" s="135">
        <v>0.8</v>
      </c>
      <c r="O33" s="134">
        <v>-18.5</v>
      </c>
      <c r="P33" s="134">
        <v>-35</v>
      </c>
      <c r="Q33" s="134">
        <v>-19.4</v>
      </c>
      <c r="R33" s="135">
        <v>0.9</v>
      </c>
      <c r="S33" s="135">
        <v>3.2</v>
      </c>
      <c r="T33" s="142" t="s">
        <v>150</v>
      </c>
    </row>
    <row r="34" spans="1:20" s="62" customFormat="1" ht="45" customHeight="1">
      <c r="A34" s="61" t="s">
        <v>85</v>
      </c>
      <c r="B34" s="22" t="s">
        <v>156</v>
      </c>
      <c r="C34" s="23" t="s">
        <v>86</v>
      </c>
      <c r="D34" s="22" t="s">
        <v>87</v>
      </c>
      <c r="E34" s="23" t="s">
        <v>88</v>
      </c>
      <c r="F34" s="22" t="s">
        <v>75</v>
      </c>
      <c r="G34" s="23" t="s">
        <v>157</v>
      </c>
      <c r="H34" s="22" t="s">
        <v>89</v>
      </c>
      <c r="I34" s="181" t="s">
        <v>158</v>
      </c>
      <c r="J34" s="182"/>
      <c r="K34" s="22" t="s">
        <v>84</v>
      </c>
      <c r="L34" s="181" t="s">
        <v>42</v>
      </c>
      <c r="M34" s="182"/>
      <c r="N34" s="23" t="s">
        <v>159</v>
      </c>
      <c r="O34" s="181" t="s">
        <v>41</v>
      </c>
      <c r="P34" s="182"/>
      <c r="Q34" s="183" t="s">
        <v>114</v>
      </c>
      <c r="R34" s="184"/>
      <c r="S34" s="185"/>
      <c r="T34" s="75" t="s">
        <v>85</v>
      </c>
    </row>
    <row r="35" spans="1:16" s="9" customFormat="1" ht="10.5" customHeight="1">
      <c r="A35" s="24" t="s">
        <v>201</v>
      </c>
      <c r="F35" s="77"/>
      <c r="N35" s="7"/>
      <c r="P35" s="7"/>
    </row>
    <row r="36" spans="1:16" s="9" customFormat="1" ht="10.5" customHeight="1">
      <c r="A36" s="9" t="s">
        <v>154</v>
      </c>
      <c r="H36" s="150"/>
      <c r="K36" s="7" t="s">
        <v>204</v>
      </c>
      <c r="N36" s="7"/>
      <c r="P36" s="7"/>
    </row>
    <row r="37" spans="1:16" s="9" customFormat="1" ht="10.5" customHeight="1">
      <c r="A37" s="24" t="s">
        <v>180</v>
      </c>
      <c r="K37" s="24" t="s">
        <v>205</v>
      </c>
      <c r="N37" s="7"/>
      <c r="P37" s="7"/>
    </row>
    <row r="38" spans="1:16" s="9" customFormat="1" ht="10.5" customHeight="1">
      <c r="A38" s="24" t="s">
        <v>152</v>
      </c>
      <c r="K38" s="7" t="s">
        <v>208</v>
      </c>
      <c r="N38" s="7"/>
      <c r="P38" s="7"/>
    </row>
    <row r="39" spans="1:16" s="9" customFormat="1" ht="10.5" customHeight="1">
      <c r="A39" s="9" t="s">
        <v>153</v>
      </c>
      <c r="K39" s="7" t="s">
        <v>209</v>
      </c>
      <c r="N39" s="7"/>
      <c r="P39" s="7"/>
    </row>
    <row r="40" spans="1:16" s="9" customFormat="1" ht="10.5" customHeight="1">
      <c r="A40" s="7" t="s">
        <v>173</v>
      </c>
      <c r="K40" s="7" t="s">
        <v>171</v>
      </c>
      <c r="N40" s="7"/>
      <c r="P40" s="7"/>
    </row>
    <row r="41" spans="1:14" s="9" customFormat="1" ht="10.5" customHeight="1">
      <c r="A41" s="7" t="s">
        <v>203</v>
      </c>
      <c r="K41" s="7" t="s">
        <v>206</v>
      </c>
      <c r="N41" s="7"/>
    </row>
    <row r="42" spans="1:14" s="9" customFormat="1" ht="10.5" customHeight="1">
      <c r="A42" s="7" t="s">
        <v>210</v>
      </c>
      <c r="K42" s="24" t="s">
        <v>207</v>
      </c>
      <c r="N42" s="7"/>
    </row>
    <row r="43" spans="1:16" s="9" customFormat="1" ht="10.5" customHeight="1">
      <c r="A43" s="7"/>
      <c r="H43" s="77" t="s">
        <v>142</v>
      </c>
      <c r="K43" s="24"/>
      <c r="N43" s="7"/>
      <c r="P43" s="7"/>
    </row>
    <row r="44" spans="1:16" s="9" customFormat="1" ht="10.5" customHeight="1">
      <c r="A44" s="7"/>
      <c r="D44" s="77"/>
      <c r="G44" s="9" t="s">
        <v>139</v>
      </c>
      <c r="K44" s="24"/>
      <c r="N44" s="7"/>
      <c r="P44" s="7"/>
    </row>
    <row r="45" spans="1:14" s="9" customFormat="1" ht="10.5" customHeight="1">
      <c r="A45" s="8"/>
      <c r="K45" s="7"/>
      <c r="N45" s="7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3.5">
      <c r="A119" s="5"/>
      <c r="B119" s="5"/>
      <c r="C119" s="5"/>
      <c r="E119" s="5"/>
      <c r="F119" s="5"/>
      <c r="G119" s="5"/>
      <c r="H119" s="5"/>
      <c r="I119" s="5"/>
      <c r="J119" s="5"/>
    </row>
  </sheetData>
  <sheetProtection/>
  <mergeCells count="18">
    <mergeCell ref="O34:P34"/>
    <mergeCell ref="L34:M34"/>
    <mergeCell ref="I34:J34"/>
    <mergeCell ref="Q34:S34"/>
    <mergeCell ref="A7:A8"/>
    <mergeCell ref="H6:H7"/>
    <mergeCell ref="H8:H9"/>
    <mergeCell ref="E7:E9"/>
    <mergeCell ref="I6:K6"/>
    <mergeCell ref="T7:T8"/>
    <mergeCell ref="Q6:Q9"/>
    <mergeCell ref="C6:D6"/>
    <mergeCell ref="R6:S6"/>
    <mergeCell ref="L6:M6"/>
    <mergeCell ref="N6:N8"/>
    <mergeCell ref="O6:P6"/>
    <mergeCell ref="S7:S9"/>
    <mergeCell ref="R7:R9"/>
  </mergeCells>
  <printOptions/>
  <pageMargins left="0.5905511811023623" right="0.5905511811023623" top="1.1811023622047245" bottom="0.984251968503937" header="0.35433070866141736" footer="0.5118110236220472"/>
  <pageSetup horizontalDpi="600" verticalDpi="600" orientation="landscape" paperSize="9" scale="75" r:id="rId1"/>
  <ignoredErrors>
    <ignoredError sqref="U28 T32 S6:T6 M6:N6 C6:H6 L9:T9 H9 E9:F9 C8:H8 L6 C9:D9 G9 I9:K9 C7:H7 J7:T7 J8:T8 X28:IV28 P6:Q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N41"/>
  <sheetViews>
    <sheetView showGridLines="0" tabSelected="1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J38" sqref="J38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4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65"/>
      <c r="L2" s="65"/>
      <c r="M2" s="19"/>
      <c r="N2" s="19"/>
      <c r="O2" s="19"/>
      <c r="P2" s="19"/>
      <c r="Q2" s="19"/>
      <c r="R2" s="19"/>
      <c r="S2" s="19"/>
      <c r="U2" s="34" t="s">
        <v>91</v>
      </c>
    </row>
    <row r="3" spans="1:92" ht="12" customHeight="1">
      <c r="A3" s="35"/>
      <c r="B3" s="14" t="s">
        <v>4</v>
      </c>
      <c r="C3" s="171" t="s">
        <v>5</v>
      </c>
      <c r="D3" s="172"/>
      <c r="E3" s="36" t="s">
        <v>6</v>
      </c>
      <c r="F3" s="102" t="s">
        <v>44</v>
      </c>
      <c r="G3" s="103" t="s">
        <v>7</v>
      </c>
      <c r="H3" s="15" t="s">
        <v>8</v>
      </c>
      <c r="I3" s="171" t="s">
        <v>45</v>
      </c>
      <c r="J3" s="172"/>
      <c r="K3" s="171" t="s">
        <v>101</v>
      </c>
      <c r="L3" s="173"/>
      <c r="M3" s="200" t="s">
        <v>102</v>
      </c>
      <c r="N3" s="177"/>
      <c r="O3" s="168" t="s">
        <v>132</v>
      </c>
      <c r="P3" s="200" t="s">
        <v>46</v>
      </c>
      <c r="Q3" s="173"/>
      <c r="R3" s="101" t="s">
        <v>107</v>
      </c>
      <c r="S3" s="168" t="s">
        <v>11</v>
      </c>
      <c r="T3" s="196" t="s">
        <v>135</v>
      </c>
      <c r="U3" s="6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86" t="s">
        <v>12</v>
      </c>
      <c r="B4" s="37" t="s">
        <v>13</v>
      </c>
      <c r="C4" s="15" t="s">
        <v>47</v>
      </c>
      <c r="D4" s="67" t="s">
        <v>48</v>
      </c>
      <c r="E4" s="192" t="s">
        <v>64</v>
      </c>
      <c r="F4" s="85" t="s">
        <v>49</v>
      </c>
      <c r="G4" s="92" t="s">
        <v>7</v>
      </c>
      <c r="H4" s="14" t="s">
        <v>16</v>
      </c>
      <c r="I4" s="15" t="s">
        <v>127</v>
      </c>
      <c r="J4" s="100" t="s">
        <v>50</v>
      </c>
      <c r="K4" s="40"/>
      <c r="L4" s="35"/>
      <c r="M4" s="41"/>
      <c r="N4" s="35"/>
      <c r="O4" s="202"/>
      <c r="P4" s="201" t="s">
        <v>72</v>
      </c>
      <c r="Q4" s="197" t="s">
        <v>71</v>
      </c>
      <c r="R4" s="15" t="s">
        <v>131</v>
      </c>
      <c r="S4" s="176"/>
      <c r="T4" s="176"/>
      <c r="U4" s="195" t="s">
        <v>12</v>
      </c>
    </row>
    <row r="5" spans="1:21" ht="12" customHeight="1">
      <c r="A5" s="187"/>
      <c r="B5" s="42" t="s">
        <v>19</v>
      </c>
      <c r="C5" s="15" t="s">
        <v>51</v>
      </c>
      <c r="D5" s="68" t="s">
        <v>52</v>
      </c>
      <c r="E5" s="176"/>
      <c r="F5" s="85" t="s">
        <v>53</v>
      </c>
      <c r="G5" s="93" t="s">
        <v>20</v>
      </c>
      <c r="H5" s="14" t="s">
        <v>21</v>
      </c>
      <c r="I5" s="86" t="s">
        <v>128</v>
      </c>
      <c r="J5" s="14" t="s">
        <v>54</v>
      </c>
      <c r="K5" s="14" t="s">
        <v>66</v>
      </c>
      <c r="L5" s="81" t="s">
        <v>92</v>
      </c>
      <c r="M5" s="14" t="s">
        <v>67</v>
      </c>
      <c r="N5" s="4" t="s">
        <v>68</v>
      </c>
      <c r="O5" s="202"/>
      <c r="P5" s="198"/>
      <c r="Q5" s="198"/>
      <c r="R5" s="85" t="s">
        <v>108</v>
      </c>
      <c r="S5" s="176"/>
      <c r="T5" s="176"/>
      <c r="U5" s="167"/>
    </row>
    <row r="6" spans="1:20" ht="12" customHeight="1">
      <c r="A6" s="45"/>
      <c r="B6" s="46" t="s">
        <v>100</v>
      </c>
      <c r="C6" s="16" t="s">
        <v>55</v>
      </c>
      <c r="D6" s="12" t="s">
        <v>103</v>
      </c>
      <c r="E6" s="193"/>
      <c r="F6" s="87" t="s">
        <v>56</v>
      </c>
      <c r="G6" s="94" t="s">
        <v>28</v>
      </c>
      <c r="H6" s="16" t="s">
        <v>104</v>
      </c>
      <c r="I6" s="16" t="s">
        <v>90</v>
      </c>
      <c r="J6" s="16" t="s">
        <v>105</v>
      </c>
      <c r="K6" s="47"/>
      <c r="L6" s="45"/>
      <c r="M6" s="47"/>
      <c r="N6" s="45"/>
      <c r="O6" s="203"/>
      <c r="P6" s="199"/>
      <c r="Q6" s="199"/>
      <c r="R6" s="83" t="s">
        <v>109</v>
      </c>
      <c r="S6" s="193"/>
      <c r="T6" s="83" t="s">
        <v>30</v>
      </c>
    </row>
    <row r="7" spans="1:21" ht="12.75" customHeight="1">
      <c r="A7" s="49" t="s">
        <v>31</v>
      </c>
      <c r="B7" s="69" t="s">
        <v>57</v>
      </c>
      <c r="C7" s="69" t="s">
        <v>58</v>
      </c>
      <c r="D7" s="95" t="s">
        <v>59</v>
      </c>
      <c r="E7" s="69" t="s">
        <v>60</v>
      </c>
      <c r="F7" s="82" t="s">
        <v>40</v>
      </c>
      <c r="G7" s="164" t="s">
        <v>40</v>
      </c>
      <c r="H7" s="88" t="s">
        <v>123</v>
      </c>
      <c r="I7" s="99" t="s">
        <v>123</v>
      </c>
      <c r="J7" s="82" t="s">
        <v>38</v>
      </c>
      <c r="K7" s="69" t="s">
        <v>39</v>
      </c>
      <c r="L7" s="96" t="s">
        <v>40</v>
      </c>
      <c r="M7" s="82" t="s">
        <v>40</v>
      </c>
      <c r="N7" s="82" t="s">
        <v>40</v>
      </c>
      <c r="O7" s="51" t="s">
        <v>61</v>
      </c>
      <c r="P7" s="26" t="s">
        <v>133</v>
      </c>
      <c r="Q7" s="26" t="s">
        <v>124</v>
      </c>
      <c r="R7" s="82" t="s">
        <v>62</v>
      </c>
      <c r="S7" s="82" t="s">
        <v>62</v>
      </c>
      <c r="T7" s="82" t="s">
        <v>62</v>
      </c>
      <c r="U7" s="70" t="s">
        <v>31</v>
      </c>
    </row>
    <row r="8" spans="1:21" ht="3.75" customHeight="1">
      <c r="A8" s="3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4"/>
      <c r="S8" s="84"/>
      <c r="T8" s="84"/>
      <c r="U8" s="71"/>
    </row>
    <row r="9" spans="1:21" ht="10.5" customHeight="1">
      <c r="A9" s="35" t="s">
        <v>182</v>
      </c>
      <c r="B9" s="29">
        <v>12730</v>
      </c>
      <c r="C9" s="13">
        <v>1978</v>
      </c>
      <c r="D9" s="13">
        <v>290454</v>
      </c>
      <c r="E9" s="13">
        <v>980</v>
      </c>
      <c r="F9" s="13">
        <v>93232</v>
      </c>
      <c r="G9" s="56">
        <v>145711</v>
      </c>
      <c r="H9" s="17">
        <v>97</v>
      </c>
      <c r="I9" s="17">
        <v>99</v>
      </c>
      <c r="J9" s="89">
        <v>0.93</v>
      </c>
      <c r="K9" s="13">
        <v>10855</v>
      </c>
      <c r="L9" s="13">
        <v>27823</v>
      </c>
      <c r="M9" s="90">
        <v>697742</v>
      </c>
      <c r="N9" s="13">
        <v>812425</v>
      </c>
      <c r="O9" s="91">
        <v>1279346</v>
      </c>
      <c r="P9" s="116">
        <v>101.9</v>
      </c>
      <c r="Q9" s="17">
        <v>100</v>
      </c>
      <c r="R9" s="13">
        <v>87484</v>
      </c>
      <c r="S9" s="13" t="s">
        <v>177</v>
      </c>
      <c r="T9" s="13">
        <v>44913</v>
      </c>
      <c r="U9" s="57" t="s">
        <v>182</v>
      </c>
    </row>
    <row r="10" spans="1:21" ht="10.5" customHeight="1">
      <c r="A10" s="55" t="s">
        <v>175</v>
      </c>
      <c r="B10" s="29">
        <v>12708</v>
      </c>
      <c r="C10" s="13">
        <v>2020</v>
      </c>
      <c r="D10" s="13">
        <v>291194</v>
      </c>
      <c r="E10" s="13">
        <v>892</v>
      </c>
      <c r="F10" s="13">
        <v>96920</v>
      </c>
      <c r="G10" s="56">
        <v>145222</v>
      </c>
      <c r="H10" s="116">
        <v>99</v>
      </c>
      <c r="I10" s="17">
        <v>99.9</v>
      </c>
      <c r="J10" s="89">
        <v>1.09</v>
      </c>
      <c r="K10" s="13">
        <v>9731</v>
      </c>
      <c r="L10" s="13">
        <v>18741</v>
      </c>
      <c r="M10" s="29">
        <v>730930</v>
      </c>
      <c r="N10" s="13">
        <v>859091</v>
      </c>
      <c r="O10" s="91">
        <v>1245316</v>
      </c>
      <c r="P10" s="116">
        <v>105.1</v>
      </c>
      <c r="Q10" s="17">
        <v>102.8</v>
      </c>
      <c r="R10" s="13">
        <v>90337</v>
      </c>
      <c r="S10" s="13">
        <v>33266</v>
      </c>
      <c r="T10" s="13">
        <v>46115</v>
      </c>
      <c r="U10" s="57" t="s">
        <v>174</v>
      </c>
    </row>
    <row r="11" spans="1:21" s="72" customFormat="1" ht="10.5" customHeight="1">
      <c r="A11" s="58" t="s">
        <v>184</v>
      </c>
      <c r="B11" s="119">
        <v>12711</v>
      </c>
      <c r="C11" s="119" t="s">
        <v>113</v>
      </c>
      <c r="D11" s="119" t="s">
        <v>113</v>
      </c>
      <c r="E11" s="130" t="s">
        <v>113</v>
      </c>
      <c r="F11" s="119" t="s">
        <v>113</v>
      </c>
      <c r="G11" s="158" t="s">
        <v>113</v>
      </c>
      <c r="H11" s="120" t="s">
        <v>113</v>
      </c>
      <c r="I11" s="120">
        <v>99.9</v>
      </c>
      <c r="J11" s="160">
        <v>1.2</v>
      </c>
      <c r="K11" s="119">
        <v>8812</v>
      </c>
      <c r="L11" s="119">
        <v>21124</v>
      </c>
      <c r="M11" s="159">
        <v>756139</v>
      </c>
      <c r="N11" s="119">
        <v>784055</v>
      </c>
      <c r="O11" s="161" t="s">
        <v>113</v>
      </c>
      <c r="P11" s="124" t="s">
        <v>113</v>
      </c>
      <c r="Q11" s="120">
        <v>103.6</v>
      </c>
      <c r="R11" s="119" t="s">
        <v>113</v>
      </c>
      <c r="S11" s="119" t="s">
        <v>113</v>
      </c>
      <c r="T11" s="162">
        <v>47594</v>
      </c>
      <c r="U11" s="59" t="s">
        <v>183</v>
      </c>
    </row>
    <row r="12" spans="1:73" ht="3" customHeight="1">
      <c r="A12" s="55"/>
      <c r="P12" s="116"/>
      <c r="U12" s="13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125" customFormat="1" ht="10.5" customHeight="1">
      <c r="A13" s="106" t="s">
        <v>165</v>
      </c>
      <c r="B13" s="79">
        <v>12702</v>
      </c>
      <c r="C13" s="13">
        <v>172</v>
      </c>
      <c r="D13" s="13">
        <v>289847</v>
      </c>
      <c r="E13" s="13">
        <v>68</v>
      </c>
      <c r="F13" s="13">
        <v>6729</v>
      </c>
      <c r="G13" s="13">
        <v>6708</v>
      </c>
      <c r="H13" s="17">
        <v>102.1</v>
      </c>
      <c r="I13" s="17">
        <v>82.8</v>
      </c>
      <c r="J13" s="76">
        <v>1.14</v>
      </c>
      <c r="K13" s="13">
        <v>721</v>
      </c>
      <c r="L13" s="13">
        <v>1681</v>
      </c>
      <c r="M13" s="13">
        <v>61409</v>
      </c>
      <c r="N13" s="13">
        <v>73014</v>
      </c>
      <c r="O13" s="79">
        <v>1261103</v>
      </c>
      <c r="P13" s="116">
        <v>103.3</v>
      </c>
      <c r="Q13" s="17">
        <v>103.1</v>
      </c>
      <c r="R13" s="13">
        <v>89544</v>
      </c>
      <c r="S13" s="13">
        <v>2405</v>
      </c>
      <c r="T13" s="13">
        <v>45849</v>
      </c>
      <c r="U13" s="57" t="s">
        <v>165</v>
      </c>
    </row>
    <row r="14" spans="1:21" ht="10.5" customHeight="1">
      <c r="A14" s="106" t="s">
        <v>2</v>
      </c>
      <c r="B14" s="79">
        <v>12699</v>
      </c>
      <c r="C14" s="107">
        <v>150</v>
      </c>
      <c r="D14" s="13">
        <v>265632</v>
      </c>
      <c r="E14" s="107">
        <v>68</v>
      </c>
      <c r="F14" s="107">
        <v>7416</v>
      </c>
      <c r="G14" s="107">
        <v>7122</v>
      </c>
      <c r="H14" s="109">
        <v>98.9</v>
      </c>
      <c r="I14" s="109">
        <v>80.6</v>
      </c>
      <c r="J14" s="113">
        <v>1.15</v>
      </c>
      <c r="K14" s="107">
        <v>692</v>
      </c>
      <c r="L14" s="13">
        <v>1512</v>
      </c>
      <c r="M14" s="13">
        <v>59407</v>
      </c>
      <c r="N14" s="107">
        <v>63668</v>
      </c>
      <c r="O14" s="110">
        <v>1251112</v>
      </c>
      <c r="P14" s="116">
        <v>103.3</v>
      </c>
      <c r="Q14" s="109">
        <v>102.9</v>
      </c>
      <c r="R14" s="13">
        <v>89130</v>
      </c>
      <c r="S14" s="13">
        <v>2297</v>
      </c>
      <c r="T14" s="107">
        <v>45963</v>
      </c>
      <c r="U14" s="115" t="s">
        <v>2</v>
      </c>
    </row>
    <row r="15" spans="1:21" ht="10.5" customHeight="1">
      <c r="A15" s="106" t="s">
        <v>144</v>
      </c>
      <c r="B15" s="79">
        <v>12690</v>
      </c>
      <c r="C15" s="107">
        <v>172</v>
      </c>
      <c r="D15" s="13">
        <v>317579</v>
      </c>
      <c r="E15" s="107">
        <v>70</v>
      </c>
      <c r="F15" s="107">
        <v>13740</v>
      </c>
      <c r="G15" s="107">
        <v>12755</v>
      </c>
      <c r="H15" s="109">
        <v>98.1</v>
      </c>
      <c r="I15" s="109">
        <v>85.8</v>
      </c>
      <c r="J15" s="113">
        <v>1.16</v>
      </c>
      <c r="K15" s="107">
        <v>859</v>
      </c>
      <c r="L15" s="13">
        <v>2236</v>
      </c>
      <c r="M15" s="13">
        <v>69267</v>
      </c>
      <c r="N15" s="107">
        <v>67033</v>
      </c>
      <c r="O15" s="110">
        <v>1245316</v>
      </c>
      <c r="P15" s="116">
        <v>103.5</v>
      </c>
      <c r="Q15" s="109">
        <v>103.3</v>
      </c>
      <c r="R15" s="13">
        <v>89479</v>
      </c>
      <c r="S15" s="13">
        <v>3169</v>
      </c>
      <c r="T15" s="107">
        <v>46546</v>
      </c>
      <c r="U15" s="115" t="s">
        <v>144</v>
      </c>
    </row>
    <row r="16" spans="1:21" ht="10.5" customHeight="1">
      <c r="A16" s="106" t="s">
        <v>145</v>
      </c>
      <c r="B16" s="79">
        <v>12694</v>
      </c>
      <c r="C16" s="13">
        <v>161</v>
      </c>
      <c r="D16" s="13">
        <v>300480</v>
      </c>
      <c r="E16" s="13">
        <v>76</v>
      </c>
      <c r="F16" s="13">
        <v>8413</v>
      </c>
      <c r="G16" s="13">
        <v>18361</v>
      </c>
      <c r="H16" s="17">
        <v>99.3</v>
      </c>
      <c r="I16" s="17">
        <v>85.2</v>
      </c>
      <c r="J16" s="76">
        <v>1.17</v>
      </c>
      <c r="K16" s="13">
        <v>748</v>
      </c>
      <c r="L16" s="13">
        <v>1928</v>
      </c>
      <c r="M16" s="13">
        <v>65488</v>
      </c>
      <c r="N16" s="13">
        <v>66071</v>
      </c>
      <c r="O16" s="79">
        <v>1250073</v>
      </c>
      <c r="P16" s="116">
        <v>103.6</v>
      </c>
      <c r="Q16" s="17">
        <v>103.7</v>
      </c>
      <c r="R16" s="13">
        <v>90457</v>
      </c>
      <c r="S16" s="13">
        <v>2597</v>
      </c>
      <c r="T16" s="13">
        <v>46076</v>
      </c>
      <c r="U16" s="57" t="s">
        <v>145</v>
      </c>
    </row>
    <row r="17" spans="1:21" ht="10.5" customHeight="1">
      <c r="A17" s="106" t="s">
        <v>146</v>
      </c>
      <c r="B17" s="79">
        <v>12690</v>
      </c>
      <c r="C17" s="13">
        <v>169</v>
      </c>
      <c r="D17" s="13">
        <v>286433</v>
      </c>
      <c r="E17" s="13">
        <v>72</v>
      </c>
      <c r="F17" s="13">
        <v>7650</v>
      </c>
      <c r="G17" s="13">
        <v>11294</v>
      </c>
      <c r="H17" s="17">
        <v>97.2</v>
      </c>
      <c r="I17" s="17">
        <v>84</v>
      </c>
      <c r="J17" s="76">
        <v>1.18</v>
      </c>
      <c r="K17" s="13">
        <v>724</v>
      </c>
      <c r="L17" s="13">
        <v>1278</v>
      </c>
      <c r="M17" s="13">
        <v>57379</v>
      </c>
      <c r="N17" s="13">
        <v>59532</v>
      </c>
      <c r="O17" s="79">
        <v>1245755</v>
      </c>
      <c r="P17" s="116">
        <v>103.8</v>
      </c>
      <c r="Q17" s="17">
        <v>104</v>
      </c>
      <c r="R17" s="13">
        <v>90745</v>
      </c>
      <c r="S17" s="13">
        <v>2344</v>
      </c>
      <c r="T17" s="13">
        <v>46245</v>
      </c>
      <c r="U17" s="57" t="s">
        <v>146</v>
      </c>
    </row>
    <row r="18" spans="1:21" ht="10.5" customHeight="1">
      <c r="A18" s="106" t="s">
        <v>147</v>
      </c>
      <c r="B18" s="79">
        <v>12693</v>
      </c>
      <c r="C18" s="13">
        <v>164</v>
      </c>
      <c r="D18" s="13">
        <v>268652</v>
      </c>
      <c r="E18" s="13">
        <v>88</v>
      </c>
      <c r="F18" s="13">
        <v>9518</v>
      </c>
      <c r="G18" s="13">
        <v>15564</v>
      </c>
      <c r="H18" s="17">
        <v>98.3</v>
      </c>
      <c r="I18" s="17">
        <v>144.3</v>
      </c>
      <c r="J18" s="76">
        <v>1.19</v>
      </c>
      <c r="K18" s="13">
        <v>824</v>
      </c>
      <c r="L18" s="13">
        <v>1269</v>
      </c>
      <c r="M18" s="13">
        <v>65047</v>
      </c>
      <c r="N18" s="13">
        <v>65656</v>
      </c>
      <c r="O18" s="79">
        <v>1242935</v>
      </c>
      <c r="P18" s="116">
        <v>103.6</v>
      </c>
      <c r="Q18" s="17">
        <v>103.8</v>
      </c>
      <c r="R18" s="13">
        <v>90986</v>
      </c>
      <c r="S18" s="13">
        <v>3135</v>
      </c>
      <c r="T18" s="13">
        <v>46474</v>
      </c>
      <c r="U18" s="57" t="s">
        <v>147</v>
      </c>
    </row>
    <row r="19" spans="1:21" ht="10.5" customHeight="1">
      <c r="A19" s="55" t="s">
        <v>136</v>
      </c>
      <c r="B19" s="79">
        <v>12696</v>
      </c>
      <c r="C19" s="13">
        <v>171</v>
      </c>
      <c r="D19" s="13">
        <v>280471</v>
      </c>
      <c r="E19" s="13">
        <v>78</v>
      </c>
      <c r="F19" s="13">
        <v>7419</v>
      </c>
      <c r="G19" s="13">
        <v>14632</v>
      </c>
      <c r="H19" s="17">
        <v>97.5</v>
      </c>
      <c r="I19" s="17">
        <v>117.7</v>
      </c>
      <c r="J19" s="76">
        <v>1.21</v>
      </c>
      <c r="K19" s="5">
        <v>787</v>
      </c>
      <c r="L19" s="13">
        <v>1201</v>
      </c>
      <c r="M19" s="13">
        <v>66629</v>
      </c>
      <c r="N19" s="13">
        <v>69243</v>
      </c>
      <c r="O19" s="79">
        <v>1242316</v>
      </c>
      <c r="P19" s="116">
        <v>103.3</v>
      </c>
      <c r="Q19" s="17">
        <v>103.7</v>
      </c>
      <c r="R19" s="13">
        <v>91130</v>
      </c>
      <c r="S19" s="13">
        <v>2437</v>
      </c>
      <c r="T19" s="13">
        <v>46591</v>
      </c>
      <c r="U19" s="57" t="s">
        <v>136</v>
      </c>
    </row>
    <row r="20" spans="1:21" ht="10.5" customHeight="1">
      <c r="A20" s="55" t="s">
        <v>137</v>
      </c>
      <c r="B20" s="79">
        <v>12694</v>
      </c>
      <c r="C20" s="13">
        <v>161</v>
      </c>
      <c r="D20" s="13">
        <v>291156</v>
      </c>
      <c r="E20" s="13">
        <v>80</v>
      </c>
      <c r="F20" s="13">
        <v>6582</v>
      </c>
      <c r="G20" s="13">
        <v>11132</v>
      </c>
      <c r="H20" s="17">
        <v>96.3</v>
      </c>
      <c r="I20" s="17">
        <v>83.4</v>
      </c>
      <c r="J20" s="76">
        <v>1.22</v>
      </c>
      <c r="K20" s="5">
        <v>632</v>
      </c>
      <c r="L20" s="13">
        <v>979</v>
      </c>
      <c r="M20" s="13">
        <v>58802</v>
      </c>
      <c r="N20" s="13">
        <v>64477</v>
      </c>
      <c r="O20" s="79">
        <v>1244150</v>
      </c>
      <c r="P20" s="116">
        <v>102.7</v>
      </c>
      <c r="Q20" s="17">
        <v>103.9</v>
      </c>
      <c r="R20" s="13">
        <v>91198</v>
      </c>
      <c r="S20" s="13">
        <v>2320</v>
      </c>
      <c r="T20" s="13">
        <v>46591</v>
      </c>
      <c r="U20" s="57" t="s">
        <v>137</v>
      </c>
    </row>
    <row r="21" spans="1:21" ht="10.5" customHeight="1">
      <c r="A21" s="55" t="s">
        <v>138</v>
      </c>
      <c r="B21" s="29" t="s">
        <v>190</v>
      </c>
      <c r="C21" s="13">
        <v>151</v>
      </c>
      <c r="D21" s="13">
        <v>274309</v>
      </c>
      <c r="E21" s="13">
        <v>78</v>
      </c>
      <c r="F21" s="13">
        <v>10526</v>
      </c>
      <c r="G21" s="13">
        <v>12461</v>
      </c>
      <c r="H21" s="17">
        <v>97.4</v>
      </c>
      <c r="I21" s="17">
        <v>82.3</v>
      </c>
      <c r="J21" s="76">
        <v>1.23</v>
      </c>
      <c r="K21" s="5">
        <v>673</v>
      </c>
      <c r="L21" s="13">
        <v>2709</v>
      </c>
      <c r="M21" s="13">
        <v>64133</v>
      </c>
      <c r="N21" s="13">
        <v>65346</v>
      </c>
      <c r="O21" s="79">
        <v>1248936</v>
      </c>
      <c r="P21" s="116">
        <v>102.1</v>
      </c>
      <c r="Q21" s="128">
        <v>103.9</v>
      </c>
      <c r="R21" s="13">
        <v>91054</v>
      </c>
      <c r="S21" s="13">
        <v>2344</v>
      </c>
      <c r="T21" s="13">
        <v>47047</v>
      </c>
      <c r="U21" s="57" t="s">
        <v>138</v>
      </c>
    </row>
    <row r="22" spans="1:21" ht="10.5" customHeight="1">
      <c r="A22" s="55" t="s">
        <v>148</v>
      </c>
      <c r="B22" s="29" t="s">
        <v>191</v>
      </c>
      <c r="C22" s="13">
        <v>161</v>
      </c>
      <c r="D22" s="13">
        <v>282401</v>
      </c>
      <c r="E22" s="13">
        <v>77</v>
      </c>
      <c r="F22" s="13">
        <v>7697</v>
      </c>
      <c r="G22" s="13">
        <v>12530</v>
      </c>
      <c r="H22" s="17">
        <v>98.8</v>
      </c>
      <c r="I22" s="17">
        <v>83.2</v>
      </c>
      <c r="J22" s="76">
        <v>1.24</v>
      </c>
      <c r="K22" s="5">
        <v>742</v>
      </c>
      <c r="L22" s="13">
        <v>1062</v>
      </c>
      <c r="M22" s="13">
        <v>65413</v>
      </c>
      <c r="N22" s="13">
        <v>64365</v>
      </c>
      <c r="O22" s="79">
        <v>1244211</v>
      </c>
      <c r="P22" s="116">
        <v>101.5</v>
      </c>
      <c r="Q22" s="128">
        <v>103.9</v>
      </c>
      <c r="R22" s="13">
        <v>91146</v>
      </c>
      <c r="S22" s="13">
        <v>2075</v>
      </c>
      <c r="T22" s="13">
        <v>46879</v>
      </c>
      <c r="U22" s="57" t="s">
        <v>148</v>
      </c>
    </row>
    <row r="23" spans="1:21" ht="10.5" customHeight="1">
      <c r="A23" s="60" t="s">
        <v>140</v>
      </c>
      <c r="B23" s="29">
        <v>12689</v>
      </c>
      <c r="C23" s="13">
        <v>165</v>
      </c>
      <c r="D23" s="13">
        <v>273268</v>
      </c>
      <c r="E23" s="13">
        <v>80</v>
      </c>
      <c r="F23" s="13">
        <v>6686</v>
      </c>
      <c r="G23" s="13">
        <v>8720</v>
      </c>
      <c r="H23" s="17">
        <v>97.9</v>
      </c>
      <c r="I23" s="17">
        <v>86.1</v>
      </c>
      <c r="J23" s="76">
        <v>1.26</v>
      </c>
      <c r="K23" s="5">
        <v>711</v>
      </c>
      <c r="L23" s="13">
        <v>1417</v>
      </c>
      <c r="M23" s="13">
        <v>59787</v>
      </c>
      <c r="N23" s="13">
        <v>63662</v>
      </c>
      <c r="O23" s="79">
        <v>1233008</v>
      </c>
      <c r="P23" s="116">
        <v>101.4</v>
      </c>
      <c r="Q23" s="128">
        <v>103.5</v>
      </c>
      <c r="R23" s="13">
        <v>91529</v>
      </c>
      <c r="S23" s="13">
        <v>2366</v>
      </c>
      <c r="T23" s="13">
        <v>47125</v>
      </c>
      <c r="U23" s="57" t="s">
        <v>140</v>
      </c>
    </row>
    <row r="24" spans="1:21" ht="10.5" customHeight="1">
      <c r="A24" s="106" t="s">
        <v>141</v>
      </c>
      <c r="B24" s="29">
        <v>12688</v>
      </c>
      <c r="C24" s="13">
        <v>209</v>
      </c>
      <c r="D24" s="13">
        <v>318254</v>
      </c>
      <c r="E24" s="13">
        <v>75</v>
      </c>
      <c r="F24" s="13">
        <v>8516</v>
      </c>
      <c r="G24" s="13">
        <v>8086</v>
      </c>
      <c r="H24" s="17">
        <v>96.2</v>
      </c>
      <c r="I24" s="17">
        <v>183</v>
      </c>
      <c r="J24" s="76">
        <v>1.27</v>
      </c>
      <c r="K24" s="5">
        <v>699</v>
      </c>
      <c r="L24" s="13">
        <v>3854</v>
      </c>
      <c r="M24" s="13">
        <v>63378</v>
      </c>
      <c r="N24" s="13">
        <v>61989</v>
      </c>
      <c r="O24" s="79">
        <v>1233214</v>
      </c>
      <c r="P24" s="116">
        <v>101</v>
      </c>
      <c r="Q24" s="128">
        <v>103.5</v>
      </c>
      <c r="R24" s="13">
        <v>92162</v>
      </c>
      <c r="S24" s="13">
        <v>2412</v>
      </c>
      <c r="T24" s="13">
        <v>47594</v>
      </c>
      <c r="U24" s="57" t="s">
        <v>141</v>
      </c>
    </row>
    <row r="25" spans="1:21" ht="10.5" customHeight="1">
      <c r="A25" s="106" t="s">
        <v>185</v>
      </c>
      <c r="B25" s="29">
        <v>12682</v>
      </c>
      <c r="C25" s="13">
        <v>169</v>
      </c>
      <c r="D25" s="13">
        <v>280973</v>
      </c>
      <c r="E25" s="13">
        <v>68</v>
      </c>
      <c r="F25" s="13">
        <v>7295</v>
      </c>
      <c r="G25" s="13">
        <v>6535</v>
      </c>
      <c r="H25" s="17" t="s">
        <v>200</v>
      </c>
      <c r="I25" s="17" t="s">
        <v>194</v>
      </c>
      <c r="J25" s="76">
        <v>1.28</v>
      </c>
      <c r="K25" s="5">
        <v>675</v>
      </c>
      <c r="L25" s="13">
        <v>1269</v>
      </c>
      <c r="M25" s="13">
        <v>53514</v>
      </c>
      <c r="N25" s="13">
        <v>59991</v>
      </c>
      <c r="O25" s="79">
        <v>1248107</v>
      </c>
      <c r="P25" s="116">
        <v>100</v>
      </c>
      <c r="Q25" s="128">
        <v>103</v>
      </c>
      <c r="R25" s="13">
        <v>92376</v>
      </c>
      <c r="S25" s="13">
        <v>2106</v>
      </c>
      <c r="T25" s="13">
        <v>47500</v>
      </c>
      <c r="U25" s="57" t="s">
        <v>185</v>
      </c>
    </row>
    <row r="26" spans="1:21" ht="10.5" customHeight="1">
      <c r="A26" s="106" t="s">
        <v>2</v>
      </c>
      <c r="B26" s="29" t="s">
        <v>192</v>
      </c>
      <c r="C26" s="13">
        <v>149</v>
      </c>
      <c r="D26" s="13">
        <v>269774</v>
      </c>
      <c r="E26" s="13">
        <v>73</v>
      </c>
      <c r="F26" s="13">
        <v>7361</v>
      </c>
      <c r="G26" s="13">
        <v>6968</v>
      </c>
      <c r="H26" s="17" t="s">
        <v>199</v>
      </c>
      <c r="I26" s="17" t="s">
        <v>195</v>
      </c>
      <c r="J26" s="76">
        <v>1.28</v>
      </c>
      <c r="K26" s="13">
        <v>723</v>
      </c>
      <c r="L26" s="13">
        <v>1635</v>
      </c>
      <c r="M26" s="13">
        <v>57037</v>
      </c>
      <c r="N26" s="13" t="s">
        <v>196</v>
      </c>
      <c r="O26" s="79">
        <v>1254149</v>
      </c>
      <c r="P26" s="116" t="s">
        <v>197</v>
      </c>
      <c r="Q26" s="128">
        <v>103.2</v>
      </c>
      <c r="R26" s="79">
        <v>91977</v>
      </c>
      <c r="S26" s="13">
        <v>2559</v>
      </c>
      <c r="T26" s="13">
        <v>47337</v>
      </c>
      <c r="U26" s="57" t="s">
        <v>2</v>
      </c>
    </row>
    <row r="27" spans="1:21" s="163" customFormat="1" ht="10.5" customHeight="1">
      <c r="A27" s="148" t="s">
        <v>189</v>
      </c>
      <c r="B27" s="159" t="s">
        <v>193</v>
      </c>
      <c r="C27" s="119" t="s">
        <v>113</v>
      </c>
      <c r="D27" s="119" t="s">
        <v>113</v>
      </c>
      <c r="E27" s="119" t="s">
        <v>113</v>
      </c>
      <c r="F27" s="119" t="s">
        <v>113</v>
      </c>
      <c r="G27" s="119">
        <v>13395</v>
      </c>
      <c r="H27" s="120" t="s">
        <v>113</v>
      </c>
      <c r="I27" s="120" t="s">
        <v>113</v>
      </c>
      <c r="J27" s="154" t="s">
        <v>113</v>
      </c>
      <c r="K27" s="119">
        <v>746</v>
      </c>
      <c r="L27" s="119">
        <v>1759</v>
      </c>
      <c r="M27" s="119" t="s">
        <v>113</v>
      </c>
      <c r="N27" s="119" t="s">
        <v>113</v>
      </c>
      <c r="O27" s="119" t="s">
        <v>113</v>
      </c>
      <c r="P27" s="124" t="s">
        <v>198</v>
      </c>
      <c r="Q27" s="155" t="s">
        <v>160</v>
      </c>
      <c r="R27" s="122">
        <v>92310</v>
      </c>
      <c r="S27" s="119" t="s">
        <v>113</v>
      </c>
      <c r="T27" s="119" t="s">
        <v>113</v>
      </c>
      <c r="U27" s="59" t="s">
        <v>189</v>
      </c>
    </row>
    <row r="28" spans="1:21" s="72" customFormat="1" ht="3" customHeight="1">
      <c r="A28" s="151"/>
      <c r="B28" s="129"/>
      <c r="C28" s="119"/>
      <c r="D28" s="119"/>
      <c r="E28" s="119"/>
      <c r="F28" s="119"/>
      <c r="G28" s="119"/>
      <c r="H28" s="120"/>
      <c r="I28" s="120"/>
      <c r="J28" s="120"/>
      <c r="K28" s="20"/>
      <c r="L28" s="130"/>
      <c r="M28" s="119" t="s">
        <v>113</v>
      </c>
      <c r="N28" s="119" t="s">
        <v>113</v>
      </c>
      <c r="O28" s="120" t="s">
        <v>113</v>
      </c>
      <c r="P28" s="124"/>
      <c r="Q28" s="122"/>
      <c r="R28" s="122"/>
      <c r="S28" s="120"/>
      <c r="T28" s="119"/>
      <c r="U28" s="59"/>
    </row>
    <row r="29" spans="1:21" s="138" customFormat="1" ht="13.5" customHeight="1">
      <c r="A29" s="133" t="s">
        <v>63</v>
      </c>
      <c r="B29" s="153">
        <f>12692-12681</f>
        <v>11</v>
      </c>
      <c r="C29" s="134">
        <v>-12</v>
      </c>
      <c r="D29" s="134">
        <v>-4</v>
      </c>
      <c r="E29" s="134">
        <v>7.4</v>
      </c>
      <c r="F29" s="134">
        <v>0.9</v>
      </c>
      <c r="G29" s="134">
        <f>(G27-G26)/G26*100</f>
        <v>92.23593570608496</v>
      </c>
      <c r="H29" s="135">
        <v>-6.2</v>
      </c>
      <c r="I29" s="134">
        <v>-2.3</v>
      </c>
      <c r="J29" s="145">
        <v>0</v>
      </c>
      <c r="K29" s="134">
        <v>3.2</v>
      </c>
      <c r="L29" s="134">
        <f>(L27-L26)/L26*100</f>
        <v>7.584097859327217</v>
      </c>
      <c r="M29" s="134">
        <f>(M26-M25)/M25*100</f>
        <v>6.583323989983929</v>
      </c>
      <c r="N29" s="134">
        <v>-9</v>
      </c>
      <c r="O29" s="134">
        <f>(O26-O25)/O25*100</f>
        <v>0.4840931106067028</v>
      </c>
      <c r="P29" s="134">
        <v>-0.1</v>
      </c>
      <c r="Q29" s="134">
        <v>0.1</v>
      </c>
      <c r="R29" s="134">
        <v>0.4</v>
      </c>
      <c r="S29" s="136">
        <f>(S26-S25)/S25*100</f>
        <v>21.50997150997151</v>
      </c>
      <c r="T29" s="136">
        <f>(T26-T25)/T25*100</f>
        <v>-0.3431578947368421</v>
      </c>
      <c r="U29" s="137" t="s">
        <v>63</v>
      </c>
    </row>
    <row r="30" spans="1:21" s="138" customFormat="1" ht="13.5" customHeight="1">
      <c r="A30" s="139" t="s">
        <v>149</v>
      </c>
      <c r="B30" s="153">
        <v>2</v>
      </c>
      <c r="C30" s="134">
        <v>3.2</v>
      </c>
      <c r="D30" s="134">
        <v>1.6</v>
      </c>
      <c r="E30" s="134">
        <v>7.4</v>
      </c>
      <c r="F30" s="134">
        <v>-0.7</v>
      </c>
      <c r="G30" s="134">
        <v>5</v>
      </c>
      <c r="H30" s="134">
        <v>-1.5</v>
      </c>
      <c r="I30" s="134">
        <v>1.4</v>
      </c>
      <c r="J30" s="145">
        <f>J26-J14</f>
        <v>0.13000000000000012</v>
      </c>
      <c r="K30" s="134">
        <v>-13.2</v>
      </c>
      <c r="L30" s="134">
        <f>(L27-L15)/L15*100</f>
        <v>-21.33273703041145</v>
      </c>
      <c r="M30" s="134">
        <v>-4</v>
      </c>
      <c r="N30" s="134">
        <v>-14.2</v>
      </c>
      <c r="O30" s="134">
        <f>(O26-O14)/O14*100</f>
        <v>0.24274405488877096</v>
      </c>
      <c r="P30" s="134">
        <v>-3.8</v>
      </c>
      <c r="Q30" s="134">
        <v>0.3</v>
      </c>
      <c r="R30" s="134">
        <v>3.2</v>
      </c>
      <c r="S30" s="134">
        <f>(S26-S14)/S14*100</f>
        <v>11.406181976491075</v>
      </c>
      <c r="T30" s="134">
        <f>(T26-T14)/T14*100</f>
        <v>2.989361007767117</v>
      </c>
      <c r="U30" s="140" t="s">
        <v>149</v>
      </c>
    </row>
    <row r="31" spans="1:21" s="74" customFormat="1" ht="39.75" customHeight="1">
      <c r="A31" s="73" t="s">
        <v>93</v>
      </c>
      <c r="B31" s="22" t="s">
        <v>134</v>
      </c>
      <c r="C31" s="28" t="s">
        <v>73</v>
      </c>
      <c r="D31" s="22" t="s">
        <v>74</v>
      </c>
      <c r="E31" s="21" t="s">
        <v>76</v>
      </c>
      <c r="F31" s="22" t="s">
        <v>77</v>
      </c>
      <c r="G31" s="22" t="s">
        <v>75</v>
      </c>
      <c r="H31" s="28" t="s">
        <v>78</v>
      </c>
      <c r="I31" s="21" t="s">
        <v>79</v>
      </c>
      <c r="J31" s="21" t="s">
        <v>80</v>
      </c>
      <c r="K31" s="181" t="s">
        <v>42</v>
      </c>
      <c r="L31" s="182"/>
      <c r="M31" s="181" t="s">
        <v>110</v>
      </c>
      <c r="N31" s="182"/>
      <c r="O31" s="63" t="s">
        <v>111</v>
      </c>
      <c r="P31" s="28" t="s">
        <v>82</v>
      </c>
      <c r="Q31" s="22" t="s">
        <v>81</v>
      </c>
      <c r="R31" s="28" t="s">
        <v>82</v>
      </c>
      <c r="S31" s="22" t="s">
        <v>115</v>
      </c>
      <c r="T31" s="22" t="s">
        <v>83</v>
      </c>
      <c r="U31" s="63" t="s">
        <v>3</v>
      </c>
    </row>
    <row r="32" s="9" customFormat="1" ht="10.5" customHeight="1">
      <c r="A32" s="24" t="s">
        <v>161</v>
      </c>
    </row>
    <row r="33" spans="1:21" s="9" customFormat="1" ht="10.5" customHeight="1">
      <c r="A33" s="24" t="s">
        <v>125</v>
      </c>
      <c r="G33" s="77"/>
      <c r="K33" s="9" t="s">
        <v>215</v>
      </c>
      <c r="S33" s="97"/>
      <c r="T33" s="97"/>
      <c r="U33" s="97"/>
    </row>
    <row r="34" spans="1:21" s="9" customFormat="1" ht="10.5" customHeight="1">
      <c r="A34" s="9" t="s">
        <v>212</v>
      </c>
      <c r="G34" s="77"/>
      <c r="K34" s="9" t="s">
        <v>216</v>
      </c>
      <c r="S34" s="97"/>
      <c r="T34" s="97"/>
      <c r="U34" s="97"/>
    </row>
    <row r="35" spans="1:21" s="9" customFormat="1" ht="10.5" customHeight="1">
      <c r="A35" s="9" t="s">
        <v>151</v>
      </c>
      <c r="K35" s="9" t="s">
        <v>218</v>
      </c>
      <c r="S35" s="97"/>
      <c r="T35" s="98"/>
      <c r="U35" s="97"/>
    </row>
    <row r="36" spans="1:21" s="9" customFormat="1" ht="10.5" customHeight="1">
      <c r="A36" s="9" t="s">
        <v>213</v>
      </c>
      <c r="K36" s="9" t="s">
        <v>217</v>
      </c>
      <c r="S36" s="97"/>
      <c r="T36" s="98"/>
      <c r="U36" s="97"/>
    </row>
    <row r="37" spans="1:21" s="9" customFormat="1" ht="10.5" customHeight="1">
      <c r="A37" s="9" t="s">
        <v>166</v>
      </c>
      <c r="I37" s="77"/>
      <c r="J37" s="97"/>
      <c r="S37" s="97"/>
      <c r="T37" s="97"/>
      <c r="U37" s="97"/>
    </row>
    <row r="38" spans="1:21" s="9" customFormat="1" ht="10.5" customHeight="1">
      <c r="A38" s="9" t="s">
        <v>214</v>
      </c>
      <c r="I38" s="77"/>
      <c r="J38" s="97"/>
      <c r="S38" s="97"/>
      <c r="T38" s="97"/>
      <c r="U38" s="97"/>
    </row>
    <row r="39" ht="13.5">
      <c r="T39" s="104"/>
    </row>
    <row r="41" spans="15:19" ht="13.5">
      <c r="O41" s="18" t="s">
        <v>143</v>
      </c>
      <c r="S41" s="105"/>
    </row>
  </sheetData>
  <sheetProtection/>
  <mergeCells count="15">
    <mergeCell ref="K31:L31"/>
    <mergeCell ref="M31:N31"/>
    <mergeCell ref="K3:L3"/>
    <mergeCell ref="Q4:Q6"/>
    <mergeCell ref="M3:N3"/>
    <mergeCell ref="P3:Q3"/>
    <mergeCell ref="P4:P6"/>
    <mergeCell ref="O3:O6"/>
    <mergeCell ref="C3:D3"/>
    <mergeCell ref="I3:J3"/>
    <mergeCell ref="A4:A5"/>
    <mergeCell ref="E4:E6"/>
    <mergeCell ref="S3:S6"/>
    <mergeCell ref="U4:U5"/>
    <mergeCell ref="T3:T5"/>
  </mergeCells>
  <printOptions/>
  <pageMargins left="0.5905511811023623" right="0.1968503937007874" top="1.1811023622047245" bottom="0.984251968503937" header="0.31496062992125984" footer="0.5118110236220472"/>
  <pageSetup horizontalDpi="600" verticalDpi="600" orientation="landscape" paperSize="9" scale="75" r:id="rId1"/>
  <ignoredErrors>
    <ignoredError sqref="S4:U8 R6:R8 C3:G8 H8 H3:H6 U29 I3:N3 V25:IV25 A29 I8:Q8 J7:O7 I6:Q6 J4:Q5 P3:Q3 S3 U3" numberStoredAsText="1"/>
    <ignoredError sqref="C31 Q31 I31 H31 N31 K31:L31 D31:E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2016-05-13T02:06:15Z</cp:lastPrinted>
  <dcterms:created xsi:type="dcterms:W3CDTF">1997-01-08T22:48:59Z</dcterms:created>
  <dcterms:modified xsi:type="dcterms:W3CDTF">2016-05-13T02:18:58Z</dcterms:modified>
  <cp:category/>
  <cp:version/>
  <cp:contentType/>
  <cp:contentStatus/>
</cp:coreProperties>
</file>