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E703CFC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10.0.2.10\ファイル共有\05 財政課\148 各種調査・照会（財政係）\65 財政状況資料集作成\R3\02 2回目（R5.9月）\提出\"/>
    </mc:Choice>
  </mc:AlternateContent>
  <xr:revisionPtr revIDLastSave="0" documentId="13_ncr:1_{9372A56D-54C9-4DDC-B6C3-BC6CB2DA990A}" xr6:coauthVersionLast="36" xr6:coauthVersionMax="36" xr10:uidLastSave="{00000000-0000-0000-0000-000000000000}"/>
  <bookViews>
    <workbookView xWindow="0" yWindow="0" windowWidth="19200" windowHeight="11385"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U36" i="7"/>
  <c r="E36" i="7"/>
  <c r="C36" i="7"/>
  <c r="DG35" i="7"/>
  <c r="CQ35" i="7"/>
  <c r="CO35" i="7" s="1"/>
  <c r="BY35" i="7"/>
  <c r="BE35" i="7"/>
  <c r="AM35" i="7"/>
  <c r="W35" i="7"/>
  <c r="E35" i="7"/>
  <c r="C35" i="7" s="1"/>
  <c r="DG34" i="7"/>
  <c r="CQ34" i="7"/>
  <c r="BY34" i="7"/>
  <c r="BE34" i="7"/>
  <c r="AO34" i="7"/>
  <c r="W34" i="7"/>
  <c r="E34" i="7"/>
  <c r="C34" i="7" s="1"/>
  <c r="U35" i="7" l="1"/>
  <c r="U34" i="7"/>
  <c r="AM34" i="7" s="1"/>
  <c r="BW34" i="7" s="1"/>
  <c r="BW35" i="7" s="1"/>
  <c r="BW36" i="7" s="1"/>
  <c r="BW37" i="7" s="1"/>
  <c r="BW38" i="7" s="1"/>
  <c r="BW39" i="7" s="1"/>
  <c r="BW40" i="7" s="1"/>
  <c r="BW41" i="7" s="1"/>
  <c r="BW42" i="7" s="1"/>
  <c r="BW43" i="7" s="1"/>
  <c r="CO34" i="7" l="1"/>
</calcChain>
</file>

<file path=xl/sharedStrings.xml><?xml version="1.0" encoding="utf-8"?>
<sst xmlns="http://schemas.openxmlformats.org/spreadsheetml/2006/main" count="1040" uniqueCount="553">
  <si>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</si>
  <si>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</si>
  <si>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</si>
  <si>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</si>
  <si>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</si>
  <si>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</si>
  <si>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</si>
  <si>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</si>
  <si>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</si>
  <si>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</si>
  <si>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</si>
  <si>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</si>
  <si>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</si>
  <si>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</si>
  <si>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</si>
  <si>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</si>
  <si>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</si>
  <si>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</si>
  <si>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</si>
  <si>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</si>
  <si>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</si>
  <si>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</si>
  <si>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</si>
  <si>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</si>
  <si>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</si>
  <si>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</si>
  <si>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</si>
  <si>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</si>
  <si>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</si>
  <si>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</si>
  <si>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</si>
  <si>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</si>
  <si>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</si>
  <si>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</si>
  <si>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</si>
  <si>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基山町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</si>
  <si>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</si>
  <si>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</si>
  <si>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</si>
  <si>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</si>
  <si>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</si>
  <si>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</si>
  <si>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</si>
  <si>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</si>
  <si>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</si>
  <si>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</si>
  <si>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</si>
  <si>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</si>
  <si>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</si>
  <si>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</si>
  <si>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</si>
  <si>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</si>
  <si>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</si>
  <si>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</si>
  <si>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</si>
  <si>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</si>
  <si>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</si>
  <si>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</si>
  <si>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</si>
  <si>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</si>
  <si>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</si>
  <si>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</si>
  <si>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</si>
  <si>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</si>
  <si>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</si>
  <si>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</si>
  <si>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</si>
  <si>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</si>
  <si>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</si>
  <si>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</si>
  <si>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</si>
  <si>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</si>
  <si>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</si>
  <si>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</si>
  <si>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</si>
  <si>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</si>
  <si>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</si>
  <si>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</si>
  <si>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</si>
  <si>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</si>
  <si>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</si>
  <si>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</si>
  <si>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</si>
  <si>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</si>
  <si>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</si>
  <si>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</si>
  <si>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</si>
  <si>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</si>
  <si>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</si>
  <si>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</si>
  <si>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</si>
  <si>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</si>
  <si>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</si>
  <si>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</si>
  <si>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</si>
  <si>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</si>
  <si>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</si>
  <si>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</si>
  <si>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</si>
  <si>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</si>
  <si>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</si>
  <si>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</si>
  <si>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</si>
  <si>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</si>
  <si>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</si>
  <si>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</si>
  <si>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</si>
  <si>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</si>
  <si>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</si>
  <si>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</si>
  <si>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</si>
  <si>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</si>
  <si>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</si>
  <si>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</si>
  <si>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</si>
  <si>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</si>
  <si>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</si>
  <si>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</si>
  <si>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</si>
  <si>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</si>
  <si>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</si>
  <si>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</si>
  <si>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</si>
  <si>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</si>
  <si>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</si>
  <si>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</si>
  <si>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</si>
  <si>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</si>
  <si>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</si>
  <si>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</si>
  <si>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</si>
  <si>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</si>
  <si>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</si>
  <si>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</si>
  <si>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</si>
  <si>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</si>
  <si>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</si>
  <si>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</si>
  <si>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</si>
  <si>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</si>
  <si>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</si>
  <si>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</si>
  <si>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</si>
  <si>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</si>
  <si>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</si>
  <si>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phoneticPr fontId="2"/>
  </si>
  <si>
    <t>令和3年度</t>
    <phoneticPr fontId="14"/>
  </si>
  <si>
    <t>佐賀県基山町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</si>
  <si>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</si>
  <si>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</si>
  <si>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</si>
  <si>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</si>
  <si>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</si>
  <si>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</si>
  <si>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</si>
  <si>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</si>
  <si>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</si>
  <si>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</si>
  <si>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</si>
  <si>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</si>
  <si>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</si>
  <si>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</si>
  <si>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</si>
  <si>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</si>
  <si>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</si>
  <si>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</si>
  <si>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</si>
  <si>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</si>
  <si>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</si>
  <si>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</si>
  <si>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</si>
  <si>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</si>
  <si>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</si>
  <si>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</si>
  <si>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</si>
  <si>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</si>
  <si>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</si>
  <si>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</si>
  <si>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</si>
  <si>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</si>
  <si>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</si>
  <si>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</si>
  <si>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</si>
  <si>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</si>
  <si>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</si>
  <si>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</si>
  <si>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</si>
  <si>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</si>
  <si>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</si>
  <si>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</si>
  <si>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</si>
  <si>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</si>
  <si>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</si>
  <si>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</si>
  <si>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</si>
  <si>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</si>
  <si>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</si>
  <si>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</si>
  <si>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</si>
  <si>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</si>
  <si>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</si>
  <si>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</si>
  <si>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</si>
  <si>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</si>
  <si>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</si>
  <si>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</si>
  <si>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</si>
  <si>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</si>
  <si>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</si>
  <si>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</si>
  <si>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</si>
  <si>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</si>
  <si>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</si>
  <si>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</si>
  <si>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</si>
  <si>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</si>
  <si>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</si>
  <si>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</si>
  <si>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</si>
  <si>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</si>
  <si>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</si>
  <si>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</si>
  <si>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</si>
  <si>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</si>
  <si>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</si>
  <si>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</si>
  <si>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</si>
  <si>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</si>
  <si>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</si>
  <si>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</si>
  <si>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</si>
  <si>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</si>
  <si>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</si>
  <si>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</si>
  <si>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</si>
  <si>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</si>
  <si>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</si>
  <si>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</si>
  <si>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</si>
  <si>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</si>
  <si>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</si>
  <si>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</si>
  <si>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</si>
  <si>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</si>
  <si>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</si>
  <si>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</si>
  <si>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</si>
  <si>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</si>
  <si>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</si>
  <si>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</si>
  <si>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</si>
  <si>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</si>
  <si>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</si>
  <si>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</si>
  <si>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</si>
  <si>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</si>
  <si>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</si>
  <si>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</si>
  <si>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</si>
  <si>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</si>
  <si>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</si>
  <si>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</si>
  <si>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</si>
  <si>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</si>
  <si>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</si>
  <si>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</si>
  <si>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</si>
  <si>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</si>
  <si>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</si>
  <si>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</si>
  <si>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</si>
  <si>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</si>
  <si>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</si>
  <si>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</si>
  <si>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</si>
  <si>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</si>
  <si>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</si>
  <si>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</si>
  <si>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</si>
  <si>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</si>
  <si>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</si>
  <si>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</si>
  <si>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</si>
  <si>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</si>
  <si>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</si>
  <si>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</si>
  <si>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</si>
  <si>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</si>
  <si>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</si>
  <si>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</si>
  <si>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</si>
  <si>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</si>
  <si>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</si>
  <si>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</si>
  <si>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</si>
  <si>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</si>
  <si>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</si>
  <si>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</si>
  <si>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</si>
  <si>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</si>
  <si>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</si>
  <si>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</si>
  <si>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佐賀県基山町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</si>
  <si>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</si>
  <si>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</si>
  <si>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</si>
  <si>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</si>
  <si>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</si>
  <si>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</si>
  <si>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</si>
  <si>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</si>
  <si>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</si>
  <si>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</si>
  <si>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</si>
  <si>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</si>
  <si>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</si>
  <si>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</si>
  <si>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</si>
  <si>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</si>
  <si>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</si>
  <si>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</si>
  <si>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</si>
  <si>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</si>
  <si>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</si>
  <si>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基山町土地開発公社</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</si>
  <si>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</si>
  <si>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</si>
  <si>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</si>
  <si>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</si>
  <si>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</si>
  <si>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</si>
  <si>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</si>
  <si>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</si>
  <si>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</si>
  <si>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</si>
  <si>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</si>
  <si>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</si>
  <si>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</si>
  <si>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</si>
  <si>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</si>
  <si>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</si>
  <si>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</si>
  <si>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</si>
  <si>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</si>
  <si>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</si>
  <si>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</si>
  <si>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</si>
  <si>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</si>
  <si>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佐賀県市町村総合事務組合</t>
    <phoneticPr fontId="2"/>
  </si>
  <si>
    <t>佐賀県市町総合事務組合（交通災害）</t>
    <phoneticPr fontId="2"/>
  </si>
  <si>
    <t>鳥栖・三養基地区消防事務組合</t>
    <phoneticPr fontId="2"/>
  </si>
  <si>
    <t>鳥栖地区広域市町村圏組合（介護保険特別会計）</t>
    <phoneticPr fontId="2"/>
  </si>
  <si>
    <t>鳥栖地区広域市町村圏組合</t>
    <phoneticPr fontId="2"/>
  </si>
  <si>
    <t>三神地区環境事務組合</t>
    <phoneticPr fontId="2"/>
  </si>
  <si>
    <t>佐賀東部水道企業団（末端給水）</t>
    <phoneticPr fontId="2"/>
  </si>
  <si>
    <t>佐賀東部水道企業団（用水供給）</t>
    <phoneticPr fontId="2"/>
  </si>
  <si>
    <t>佐賀県後期高齢者医療広域連合（一般会計）</t>
    <phoneticPr fontId="2"/>
  </si>
  <si>
    <t>佐賀県後期高齢者医療広域連合（特別会計）</t>
    <phoneticPr fontId="2"/>
  </si>
  <si>
    <t>筑紫野・小郡・基山清掃施設組合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</si>
  <si>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</si>
  <si>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</si>
  <si>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</si>
  <si>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</si>
  <si>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</si>
  <si>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</si>
  <si>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</si>
  <si>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</si>
  <si>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</si>
  <si>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</si>
  <si>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</si>
  <si>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</si>
  <si>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</si>
  <si>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</si>
  <si>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</si>
  <si>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</si>
  <si>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</si>
  <si>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</si>
  <si>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</si>
  <si>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</si>
  <si>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</si>
  <si>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</si>
  <si>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</si>
  <si>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</si>
  <si>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</si>
  <si>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</si>
  <si>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</si>
  <si>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</si>
  <si>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</si>
  <si>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</si>
  <si>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</si>
  <si>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</si>
  <si>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</si>
  <si>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</si>
  <si>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</si>
  <si>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</si>
  <si>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</si>
  <si>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</si>
  <si>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</si>
  <si>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</si>
  <si>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</si>
  <si>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</si>
  <si>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</si>
  <si>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</si>
  <si>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</si>
  <si>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</si>
  <si>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</si>
  <si>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</si>
  <si>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</si>
  <si>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</si>
  <si>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</si>
  <si>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</si>
  <si>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</si>
  <si>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</si>
  <si>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</si>
  <si>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</si>
  <si>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</si>
  <si>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</si>
  <si>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</si>
  <si>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</si>
  <si>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</si>
  <si>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</si>
  <si>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</si>
  <si>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</si>
  <si>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</si>
  <si>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</si>
  <si>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</si>
  <si>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</si>
  <si>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</si>
  <si>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</si>
  <si>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</si>
  <si>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</si>
  <si>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</si>
  <si>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</si>
  <si>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</si>
  <si>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</si>
  <si>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</si>
  <si>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</si>
  <si>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</si>
  <si>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</si>
  <si>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</si>
  <si>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</si>
  <si>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</si>
  <si>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</si>
  <si>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</si>
  <si>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</si>
  <si>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</si>
  <si>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</si>
  <si>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</si>
  <si>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</si>
  <si>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</si>
  <si>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</si>
  <si>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</si>
  <si>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</si>
  <si>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</si>
  <si>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</si>
  <si>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</si>
  <si>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</si>
  <si>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</si>
  <si>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</si>
  <si>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</si>
  <si>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</si>
  <si>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</si>
  <si>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</si>
  <si>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</si>
  <si>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</si>
  <si>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</si>
  <si>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</si>
  <si>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</si>
  <si>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</si>
  <si>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</si>
  <si>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</si>
  <si>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</si>
  <si>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</si>
  <si>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</si>
  <si>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</si>
  <si>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</si>
  <si>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</si>
  <si>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</si>
  <si>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</si>
  <si>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</si>
  <si>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</si>
  <si>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</si>
  <si>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</si>
  <si>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</si>
  <si>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</si>
  <si>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</si>
  <si>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</si>
  <si>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</si>
  <si>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</si>
  <si>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1.60</t>
  </si>
  <si>
    <t>▲ 1.86</t>
  </si>
  <si>
    <t>▲ 2.78</t>
  </si>
  <si>
    <t>会計</t>
    <rPh sb="0" eb="2">
      <t>カイケイ</t>
    </rPh>
    <phoneticPr fontId="5"/>
  </si>
  <si>
    <t>一般会計</t>
  </si>
  <si>
    <t>下水道事業会計</t>
  </si>
  <si>
    <t>国民健康保険特別会計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</si>
  <si>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</si>
  <si>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</si>
  <si>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</si>
  <si>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</si>
  <si>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</si>
  <si>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</si>
  <si>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</si>
  <si>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</si>
  <si>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</si>
  <si>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</si>
  <si>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</si>
  <si>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</si>
  <si>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</si>
  <si>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</si>
  <si>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</si>
  <si>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</si>
  <si>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</si>
  <si>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</si>
  <si>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</si>
  <si>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</si>
  <si>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</si>
  <si>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</si>
  <si>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</si>
  <si>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</si>
  <si>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</si>
  <si>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</si>
  <si>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</si>
  <si>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</si>
  <si>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</si>
  <si>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</si>
  <si>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</si>
  <si>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</si>
  <si>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</si>
  <si>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</si>
  <si>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</si>
  <si>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</si>
  <si>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</si>
  <si>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</si>
  <si>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</si>
  <si>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</si>
  <si>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</si>
  <si>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</si>
  <si>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</si>
  <si>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</si>
  <si>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</si>
  <si>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</si>
  <si>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</si>
  <si>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</si>
  <si>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</si>
  <si>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ふるさと応援寄附基金</t>
    <phoneticPr fontId="5"/>
  </si>
  <si>
    <t>公共施設整備基金</t>
    <phoneticPr fontId="5"/>
  </si>
  <si>
    <t>福祉振興基金</t>
    <phoneticPr fontId="5"/>
  </si>
  <si>
    <t>文化及び体育振興基金</t>
    <phoneticPr fontId="5"/>
  </si>
  <si>
    <t>ふるさと・水と土保全基金</t>
    <phoneticPr fontId="5"/>
  </si>
  <si>
    <t>基金残高合計</t>
    <rPh sb="0" eb="2">
      <t>キキン</t>
    </rPh>
    <rPh sb="2" eb="4">
      <t>ザンダカ</t>
    </rPh>
    <rPh sb="4" eb="6">
      <t>ゴウケイ</t>
    </rPh>
    <phoneticPr fontId="5"/>
  </si>
  <si>
    <t>昨年度に引き続き将来負担比率については、算定されない（マイナス値）結果となっている。
有形固定資産減価償却率は類似団体より低い水準ではあるが、今後上昇が見込まれるため、予防保全型維持管理によるトータルコストの低減に努める。</t>
    <phoneticPr fontId="5"/>
  </si>
  <si>
    <t>実質公債費比率は昨年度から引き続き低下傾向にはあるが、類似団体の平均値を上回っている。今後も地方債の抑制や財源確保に努め、改善を図っていく。
また、将来負担比率は昨年度に引き続き、算定されない（マイナス値）結果となっている。</t>
    <rPh sb="8" eb="11">
      <t>サクネンド</t>
    </rPh>
    <rPh sb="13" eb="14">
      <t>ヒ</t>
    </rPh>
    <rPh sb="15" eb="16">
      <t>ツヅ</t>
    </rPh>
    <rPh sb="43" eb="45">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</si>
</sst>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5F4A65BA-A7E3-40D5-A70D-2564EECBA89C}"/>
    <cellStyle name="標準 2 3" xfId="10" xr:uid="{A052E983-2E23-4AD9-A3F1-EB61A666260C}"/>
    <cellStyle name="標準 3" xfId="11" xr:uid="{6D6DA8AA-9977-4BD6-86B6-077CF9C4B5D2}"/>
    <cellStyle name="標準 4" xfId="20" xr:uid="{74AC96CB-E999-4029-8C23-DFA0A1FA4819}"/>
    <cellStyle name="標準 4_APAHO401600" xfId="16" xr:uid="{8BB53DFE-7FB3-4F04-8A10-AA0B8CF874B6}"/>
    <cellStyle name="標準 4_APAHO4019001" xfId="19" xr:uid="{ED7BEA2B-7B48-4883-A73B-45EF1C4B00F6}"/>
    <cellStyle name="標準 4_ZJ08_022012_青森市_2010" xfId="18" xr:uid="{4F18DD2E-AE0C-4E61-8CE9-3C8963F84D1D}"/>
    <cellStyle name="標準 6" xfId="7" xr:uid="{CBC1A1FC-6763-45B9-BE58-952183745A97}"/>
    <cellStyle name="標準 6_APAHO401000" xfId="9" xr:uid="{F8F9DEF0-70B6-4375-95BC-767D0D7A6355}"/>
    <cellStyle name="標準 6_APAHO401200_O-JJ1016-001-3_財政状況資料集(決算状況カード(各会計・関係団体))(Rev2)2" xfId="15" xr:uid="{17616749-DA0B-4F14-B384-92DAC1167C4D}"/>
    <cellStyle name="標準 6_APAHO402200_O-JJ1016-001-3_財政状況資料集(決算状況カード(各会計・関係団体))(Rev2)2" xfId="12" xr:uid="{44F62996-E588-4876-94B1-A447B1856641}"/>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055B906D-F218-4606-A3FA-A0E257581555}"/>
    <cellStyle name="標準_O-JJ0722-001-3_決算状況カード(各会計・関係団体)_O-JJ1016-001-3_財政状況資料集(決算状況カード(各会計・関係団体))(Rev2)2" xfId="14" xr:uid="{CB628823-BEF7-4D6B-AABA-31651A5CD7FA}"/>
    <cellStyle name="標準_O-JJ0722-001-8_連結実質赤字比率に係る赤字・黒字の構成分析" xfId="17" xr:uid="{50AED080-B6B5-4032-A7B7-01F6687468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C80C-469B-BC4D-40527666349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82582</c:v>
                </c:pt>
                <c:pt idx="1">
                  <c:v>44011</c:v>
                </c:pt>
                <c:pt idx="2">
                  <c:v>102363</c:v>
                </c:pt>
                <c:pt idx="3">
                  <c:v>82170</c:v>
                </c:pt>
                <c:pt idx="4">
                  <c:v>45695</c:v>
                </c:pt>
              </c:numCache>
            </c:numRef>
          </c:val>
          <c:smooth val="0"/>
          <c:extLst>
            <c:ext xmlns:c16="http://schemas.microsoft.com/office/drawing/2014/chart" uri="{C3380CC4-5D6E-409C-BE32-E72D297353CC}">
              <c16:uniqueId val="{00000001-C80C-469B-BC4D-4052766634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3.54</c:v>
                </c:pt>
                <c:pt idx="1">
                  <c:v>3.82</c:v>
                </c:pt>
                <c:pt idx="2">
                  <c:v>2.74</c:v>
                </c:pt>
                <c:pt idx="3">
                  <c:v>4.67</c:v>
                </c:pt>
                <c:pt idx="4">
                  <c:v>6.1</c:v>
                </c:pt>
              </c:numCache>
            </c:numRef>
          </c:val>
          <c:extLst>
            <c:ext xmlns:c16="http://schemas.microsoft.com/office/drawing/2014/chart" uri="{C3380CC4-5D6E-409C-BE32-E72D297353CC}">
              <c16:uniqueId val="{00000000-2EE0-44A1-B154-F0D2D23D946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14.86</c:v>
                </c:pt>
                <c:pt idx="1">
                  <c:v>12.72</c:v>
                </c:pt>
                <c:pt idx="2">
                  <c:v>11.02</c:v>
                </c:pt>
                <c:pt idx="3">
                  <c:v>9.27</c:v>
                </c:pt>
                <c:pt idx="4">
                  <c:v>17.829999999999998</c:v>
                </c:pt>
              </c:numCache>
            </c:numRef>
          </c:val>
          <c:extLst>
            <c:ext xmlns:c16="http://schemas.microsoft.com/office/drawing/2014/chart" uri="{C3380CC4-5D6E-409C-BE32-E72D297353CC}">
              <c16:uniqueId val="{00000001-2EE0-44A1-B154-F0D2D23D94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-1.6</c:v>
                </c:pt>
                <c:pt idx="1">
                  <c:v>-1.86</c:v>
                </c:pt>
                <c:pt idx="2">
                  <c:v>-2.78</c:v>
                </c:pt>
                <c:pt idx="3">
                  <c:v>0.81</c:v>
                </c:pt>
                <c:pt idx="4">
                  <c:v>11.09</c:v>
                </c:pt>
              </c:numCache>
            </c:numRef>
          </c:val>
          <c:smooth val="0"/>
          <c:extLst>
            <c:ext xmlns:c16="http://schemas.microsoft.com/office/drawing/2014/chart" uri="{C3380CC4-5D6E-409C-BE32-E72D297353CC}">
              <c16:uniqueId val="{00000002-2EE0-44A1-B154-F0D2D23D94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F9-4752-AAC4-F0409CF36AB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F9-4752-AAC4-F0409CF36AB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F9-4752-AAC4-F0409CF36AB8}"/>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EF9-4752-AAC4-F0409CF36AB8}"/>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EF9-4752-AAC4-F0409CF36AB8}"/>
            </c:ext>
          </c:extLst>
        </c:ser>
        <c:ser>
          <c:idx val="5"/>
          <c:order val="5"/>
          <c:tx>
            <c:strRef>
              <c:f>[1]データシート!$A$32</c:f>
              <c:strCache>
                <c:ptCount val="1"/>
                <c:pt idx="0">
                  <c:v>#N/A</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EF9-4752-AAC4-F0409CF36AB8}"/>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0.1</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6-1EF9-4752-AAC4-F0409CF36AB8}"/>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3.62</c:v>
                </c:pt>
                <c:pt idx="2">
                  <c:v>#N/A</c:v>
                </c:pt>
                <c:pt idx="3">
                  <c:v>1.88</c:v>
                </c:pt>
                <c:pt idx="4">
                  <c:v>#N/A</c:v>
                </c:pt>
                <c:pt idx="5">
                  <c:v>1.71</c:v>
                </c:pt>
                <c:pt idx="6">
                  <c:v>#N/A</c:v>
                </c:pt>
                <c:pt idx="7">
                  <c:v>3.48</c:v>
                </c:pt>
                <c:pt idx="8">
                  <c:v>#N/A</c:v>
                </c:pt>
                <c:pt idx="9">
                  <c:v>1.96</c:v>
                </c:pt>
              </c:numCache>
            </c:numRef>
          </c:val>
          <c:extLst>
            <c:ext xmlns:c16="http://schemas.microsoft.com/office/drawing/2014/chart" uri="{C3380CC4-5D6E-409C-BE32-E72D297353CC}">
              <c16:uniqueId val="{00000007-1EF9-4752-AAC4-F0409CF36AB8}"/>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0.79</c:v>
                </c:pt>
                <c:pt idx="2">
                  <c:v>#N/A</c:v>
                </c:pt>
                <c:pt idx="3">
                  <c:v>1.35</c:v>
                </c:pt>
                <c:pt idx="4">
                  <c:v>#N/A</c:v>
                </c:pt>
                <c:pt idx="5">
                  <c:v>1.86</c:v>
                </c:pt>
                <c:pt idx="6">
                  <c:v>#N/A</c:v>
                </c:pt>
                <c:pt idx="7">
                  <c:v>2.75</c:v>
                </c:pt>
                <c:pt idx="8">
                  <c:v>#N/A</c:v>
                </c:pt>
                <c:pt idx="9">
                  <c:v>3.04</c:v>
                </c:pt>
              </c:numCache>
            </c:numRef>
          </c:val>
          <c:extLst>
            <c:ext xmlns:c16="http://schemas.microsoft.com/office/drawing/2014/chart" uri="{C3380CC4-5D6E-409C-BE32-E72D297353CC}">
              <c16:uniqueId val="{00000008-1EF9-4752-AAC4-F0409CF36AB8}"/>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3.53</c:v>
                </c:pt>
                <c:pt idx="2">
                  <c:v>#N/A</c:v>
                </c:pt>
                <c:pt idx="3">
                  <c:v>3.81</c:v>
                </c:pt>
                <c:pt idx="4">
                  <c:v>#N/A</c:v>
                </c:pt>
                <c:pt idx="5">
                  <c:v>2.74</c:v>
                </c:pt>
                <c:pt idx="6">
                  <c:v>#N/A</c:v>
                </c:pt>
                <c:pt idx="7">
                  <c:v>4.67</c:v>
                </c:pt>
                <c:pt idx="8">
                  <c:v>#N/A</c:v>
                </c:pt>
                <c:pt idx="9">
                  <c:v>6.09</c:v>
                </c:pt>
              </c:numCache>
            </c:numRef>
          </c:val>
          <c:extLst>
            <c:ext xmlns:c16="http://schemas.microsoft.com/office/drawing/2014/chart" uri="{C3380CC4-5D6E-409C-BE32-E72D297353CC}">
              <c16:uniqueId val="{00000009-1EF9-4752-AAC4-F0409CF36A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523</c:v>
                </c:pt>
                <c:pt idx="5">
                  <c:v>516</c:v>
                </c:pt>
                <c:pt idx="8">
                  <c:v>513</c:v>
                </c:pt>
                <c:pt idx="11">
                  <c:v>512</c:v>
                </c:pt>
                <c:pt idx="14">
                  <c:v>504</c:v>
                </c:pt>
              </c:numCache>
            </c:numRef>
          </c:val>
          <c:extLst>
            <c:ext xmlns:c16="http://schemas.microsoft.com/office/drawing/2014/chart" uri="{C3380CC4-5D6E-409C-BE32-E72D297353CC}">
              <c16:uniqueId val="{00000000-CCE6-41F5-8401-2CEAA2AF5BD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E6-41F5-8401-2CEAA2AF5BD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E6-41F5-8401-2CEAA2AF5BD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120</c:v>
                </c:pt>
                <c:pt idx="3">
                  <c:v>121</c:v>
                </c:pt>
                <c:pt idx="6">
                  <c:v>118</c:v>
                </c:pt>
                <c:pt idx="9">
                  <c:v>119</c:v>
                </c:pt>
                <c:pt idx="12">
                  <c:v>109</c:v>
                </c:pt>
              </c:numCache>
            </c:numRef>
          </c:val>
          <c:extLst>
            <c:ext xmlns:c16="http://schemas.microsoft.com/office/drawing/2014/chart" uri="{C3380CC4-5D6E-409C-BE32-E72D297353CC}">
              <c16:uniqueId val="{00000003-CCE6-41F5-8401-2CEAA2AF5BD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123</c:v>
                </c:pt>
                <c:pt idx="3">
                  <c:v>120</c:v>
                </c:pt>
                <c:pt idx="6">
                  <c:v>118</c:v>
                </c:pt>
                <c:pt idx="9">
                  <c:v>113</c:v>
                </c:pt>
                <c:pt idx="12">
                  <c:v>106</c:v>
                </c:pt>
              </c:numCache>
            </c:numRef>
          </c:val>
          <c:extLst>
            <c:ext xmlns:c16="http://schemas.microsoft.com/office/drawing/2014/chart" uri="{C3380CC4-5D6E-409C-BE32-E72D297353CC}">
              <c16:uniqueId val="{00000004-CCE6-41F5-8401-2CEAA2AF5BD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E6-41F5-8401-2CEAA2AF5BD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E6-41F5-8401-2CEAA2AF5BD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583</c:v>
                </c:pt>
                <c:pt idx="3">
                  <c:v>554</c:v>
                </c:pt>
                <c:pt idx="6">
                  <c:v>557</c:v>
                </c:pt>
                <c:pt idx="9">
                  <c:v>574</c:v>
                </c:pt>
                <c:pt idx="12">
                  <c:v>587</c:v>
                </c:pt>
              </c:numCache>
            </c:numRef>
          </c:val>
          <c:extLst>
            <c:ext xmlns:c16="http://schemas.microsoft.com/office/drawing/2014/chart" uri="{C3380CC4-5D6E-409C-BE32-E72D297353CC}">
              <c16:uniqueId val="{00000007-CCE6-41F5-8401-2CEAA2AF5B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303</c:v>
                </c:pt>
                <c:pt idx="2">
                  <c:v>#N/A</c:v>
                </c:pt>
                <c:pt idx="3">
                  <c:v>#N/A</c:v>
                </c:pt>
                <c:pt idx="4">
                  <c:v>279</c:v>
                </c:pt>
                <c:pt idx="5">
                  <c:v>#N/A</c:v>
                </c:pt>
                <c:pt idx="6">
                  <c:v>#N/A</c:v>
                </c:pt>
                <c:pt idx="7">
                  <c:v>280</c:v>
                </c:pt>
                <c:pt idx="8">
                  <c:v>#N/A</c:v>
                </c:pt>
                <c:pt idx="9">
                  <c:v>#N/A</c:v>
                </c:pt>
                <c:pt idx="10">
                  <c:v>294</c:v>
                </c:pt>
                <c:pt idx="11">
                  <c:v>#N/A</c:v>
                </c:pt>
                <c:pt idx="12">
                  <c:v>#N/A</c:v>
                </c:pt>
                <c:pt idx="13">
                  <c:v>298</c:v>
                </c:pt>
                <c:pt idx="14">
                  <c:v>#N/A</c:v>
                </c:pt>
              </c:numCache>
            </c:numRef>
          </c:val>
          <c:smooth val="0"/>
          <c:extLst>
            <c:ext xmlns:c16="http://schemas.microsoft.com/office/drawing/2014/chart" uri="{C3380CC4-5D6E-409C-BE32-E72D297353CC}">
              <c16:uniqueId val="{00000008-CCE6-41F5-8401-2CEAA2AF5B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5906</c:v>
                </c:pt>
                <c:pt idx="5">
                  <c:v>5830</c:v>
                </c:pt>
                <c:pt idx="8">
                  <c:v>5868</c:v>
                </c:pt>
                <c:pt idx="11">
                  <c:v>5770</c:v>
                </c:pt>
                <c:pt idx="14">
                  <c:v>5678</c:v>
                </c:pt>
              </c:numCache>
            </c:numRef>
          </c:val>
          <c:extLst>
            <c:ext xmlns:c16="http://schemas.microsoft.com/office/drawing/2014/chart" uri="{C3380CC4-5D6E-409C-BE32-E72D297353CC}">
              <c16:uniqueId val="{00000000-05A7-4743-8A6A-3AAE7086EB9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32</c:v>
                </c:pt>
                <c:pt idx="5">
                  <c:v>685</c:v>
                </c:pt>
                <c:pt idx="8">
                  <c:v>406</c:v>
                </c:pt>
                <c:pt idx="11">
                  <c:v>436</c:v>
                </c:pt>
                <c:pt idx="14">
                  <c:v>412</c:v>
                </c:pt>
              </c:numCache>
            </c:numRef>
          </c:val>
          <c:extLst>
            <c:ext xmlns:c16="http://schemas.microsoft.com/office/drawing/2014/chart" uri="{C3380CC4-5D6E-409C-BE32-E72D297353CC}">
              <c16:uniqueId val="{00000001-05A7-4743-8A6A-3AAE7086EB9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2805</c:v>
                </c:pt>
                <c:pt idx="5">
                  <c:v>2813</c:v>
                </c:pt>
                <c:pt idx="8">
                  <c:v>2928</c:v>
                </c:pt>
                <c:pt idx="11">
                  <c:v>3216</c:v>
                </c:pt>
                <c:pt idx="14">
                  <c:v>3909</c:v>
                </c:pt>
              </c:numCache>
            </c:numRef>
          </c:val>
          <c:extLst>
            <c:ext xmlns:c16="http://schemas.microsoft.com/office/drawing/2014/chart" uri="{C3380CC4-5D6E-409C-BE32-E72D297353CC}">
              <c16:uniqueId val="{00000002-05A7-4743-8A6A-3AAE7086EB9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A7-4743-8A6A-3AAE7086EB9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A7-4743-8A6A-3AAE7086EB9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A7-4743-8A6A-3AAE7086EB9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401</c:v>
                </c:pt>
                <c:pt idx="3">
                  <c:v>334</c:v>
                </c:pt>
                <c:pt idx="6">
                  <c:v>331</c:v>
                </c:pt>
                <c:pt idx="9">
                  <c:v>305</c:v>
                </c:pt>
                <c:pt idx="12">
                  <c:v>277</c:v>
                </c:pt>
              </c:numCache>
            </c:numRef>
          </c:val>
          <c:extLst>
            <c:ext xmlns:c16="http://schemas.microsoft.com/office/drawing/2014/chart" uri="{C3380CC4-5D6E-409C-BE32-E72D297353CC}">
              <c16:uniqueId val="{00000006-05A7-4743-8A6A-3AAE7086EB9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532</c:v>
                </c:pt>
                <c:pt idx="3">
                  <c:v>415</c:v>
                </c:pt>
                <c:pt idx="6">
                  <c:v>310</c:v>
                </c:pt>
                <c:pt idx="9">
                  <c:v>199</c:v>
                </c:pt>
                <c:pt idx="12">
                  <c:v>98</c:v>
                </c:pt>
              </c:numCache>
            </c:numRef>
          </c:val>
          <c:extLst>
            <c:ext xmlns:c16="http://schemas.microsoft.com/office/drawing/2014/chart" uri="{C3380CC4-5D6E-409C-BE32-E72D297353CC}">
              <c16:uniqueId val="{00000007-05A7-4743-8A6A-3AAE7086EB9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1724</c:v>
                </c:pt>
                <c:pt idx="3">
                  <c:v>1753</c:v>
                </c:pt>
                <c:pt idx="6">
                  <c:v>1707</c:v>
                </c:pt>
                <c:pt idx="9">
                  <c:v>1637</c:v>
                </c:pt>
                <c:pt idx="12">
                  <c:v>1589</c:v>
                </c:pt>
              </c:numCache>
            </c:numRef>
          </c:val>
          <c:extLst>
            <c:ext xmlns:c16="http://schemas.microsoft.com/office/drawing/2014/chart" uri="{C3380CC4-5D6E-409C-BE32-E72D297353CC}">
              <c16:uniqueId val="{00000008-05A7-4743-8A6A-3AAE7086EB9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952</c:v>
                </c:pt>
                <c:pt idx="3">
                  <c:v>654</c:v>
                </c:pt>
                <c:pt idx="6">
                  <c:v>348</c:v>
                </c:pt>
                <c:pt idx="9">
                  <c:v>334</c:v>
                </c:pt>
                <c:pt idx="12">
                  <c:v>319</c:v>
                </c:pt>
              </c:numCache>
            </c:numRef>
          </c:val>
          <c:extLst>
            <c:ext xmlns:c16="http://schemas.microsoft.com/office/drawing/2014/chart" uri="{C3380CC4-5D6E-409C-BE32-E72D297353CC}">
              <c16:uniqueId val="{00000009-05A7-4743-8A6A-3AAE7086EB9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6217</c:v>
                </c:pt>
                <c:pt idx="3">
                  <c:v>6133</c:v>
                </c:pt>
                <c:pt idx="6">
                  <c:v>6443</c:v>
                </c:pt>
                <c:pt idx="9">
                  <c:v>6655</c:v>
                </c:pt>
                <c:pt idx="12">
                  <c:v>6736</c:v>
                </c:pt>
              </c:numCache>
            </c:numRef>
          </c:val>
          <c:extLst>
            <c:ext xmlns:c16="http://schemas.microsoft.com/office/drawing/2014/chart" uri="{C3380CC4-5D6E-409C-BE32-E72D297353CC}">
              <c16:uniqueId val="{0000000A-05A7-4743-8A6A-3AAE7086EB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1082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A7-4743-8A6A-3AAE7086EB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438</c:v>
                </c:pt>
                <c:pt idx="1">
                  <c:v>386</c:v>
                </c:pt>
                <c:pt idx="2">
                  <c:v>803</c:v>
                </c:pt>
              </c:numCache>
            </c:numRef>
          </c:val>
          <c:extLst>
            <c:ext xmlns:c16="http://schemas.microsoft.com/office/drawing/2014/chart" uri="{C3380CC4-5D6E-409C-BE32-E72D297353CC}">
              <c16:uniqueId val="{00000000-ADA2-4746-AA7C-720255873B6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c:v>
                </c:pt>
                <c:pt idx="1">
                  <c:v>1</c:v>
                </c:pt>
                <c:pt idx="2">
                  <c:v>101</c:v>
                </c:pt>
              </c:numCache>
            </c:numRef>
          </c:val>
          <c:extLst>
            <c:ext xmlns:c16="http://schemas.microsoft.com/office/drawing/2014/chart" uri="{C3380CC4-5D6E-409C-BE32-E72D297353CC}">
              <c16:uniqueId val="{00000001-ADA2-4746-AA7C-720255873B6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1868</c:v>
                </c:pt>
                <c:pt idx="1">
                  <c:v>2208</c:v>
                </c:pt>
                <c:pt idx="2">
                  <c:v>2386</c:v>
                </c:pt>
              </c:numCache>
            </c:numRef>
          </c:val>
          <c:extLst>
            <c:ext xmlns:c16="http://schemas.microsoft.com/office/drawing/2014/chart" uri="{C3380CC4-5D6E-409C-BE32-E72D297353CC}">
              <c16:uniqueId val="{00000002-ADA2-4746-AA7C-720255873B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{6C3B6224-4201-418C-8DE9-75A3E92D9E8A}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7F8-4DF7-9F0B-645E03FB82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{5CF4AC5A-C1A6-43CF-B6E5-56D398AA9E89}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F8-4DF7-9F0B-645E03FB82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{B8EACCAA-B664-41B0-8500-5D90B95B080A}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F8-4DF7-9F0B-645E03FB82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{B4F3E860-7FF3-4612-9842-5D58D958F51B}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F8-4DF7-9F0B-645E03FB82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{4397DE01-76CB-49B7-A128-A10E854B4973}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F8-4DF7-9F0B-645E03FB82C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{2E611860-83AF-401C-82D4-7C4CF10A200F}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7F8-4DF7-9F0B-645E03FB82C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{01E89760-37E9-4B6F-B6B5-0459A434F3A1}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7F8-4DF7-9F0B-645E03FB82C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{5A8495CC-A6BA-49EA-854D-46ED95AA2944}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7F8-4DF7-9F0B-645E03FB82C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{A84E8108-E3D5-4041-AC0A-29149C61C4E3}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7F8-4DF7-9F0B-645E03FB82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51.7</c:v>
                </c:pt>
                <c:pt idx="16">
                  <c:v>50.9</c:v>
                </c:pt>
                <c:pt idx="24">
                  <c:v>51.1</c:v>
                </c:pt>
                <c:pt idx="32">
                  <c:v>41.1</c:v>
                </c:pt>
              </c:numCache>
            </c:numRef>
          </c:xVal>
          <c:yVal>
            <c:numRef>
              <c:f>公会計指標分析・財政指標組合せ分析表!$BP$51:$DC$51</c:f>
              <c:numCache>
                <c:formatCode>#,##0.0;"▲ "#,##0.0</c:formatCode>
                <c:ptCount val="40"/>
                <c:pt idx="0">
                  <c:v>31.3</c:v>
                </c:pt>
              </c:numCache>
            </c:numRef>
          </c:yVal>
          <c:smooth val="0"/>
          <c:extLst>
            <c:ext xmlns:c16="http://schemas.microsoft.com/office/drawing/2014/chart" uri="{C3380CC4-5D6E-409C-BE32-E72D297353CC}">
              <c16:uniqueId val="{00000009-17F8-4DF7-9F0B-645E03FB82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{2601757D-76AC-4D27-9BE4-8F050D6EF9A2}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7F8-4DF7-9F0B-645E03FB82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{FA640061-DB84-40C2-B552-291B7583844D}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F8-4DF7-9F0B-645E03FB82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{07131CD6-A367-4080-9DB3-122008BA1F84}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F8-4DF7-9F0B-645E03FB82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{26FA6164-21A9-4C20-9067-C5EDA5E32EB7}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F8-4DF7-9F0B-645E03FB82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{D8583224-1DD7-4E16-B464-62418A75ECC2}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F8-4DF7-9F0B-645E03FB82C1}"/>
                </c:ext>
              </c:extLst>
            </c:dLbl>
            <c:dLbl>
              <c:idx val="8"/>
              <c:layout>
                <c:manualLayout>
                  <c:x val="0"/>
                  <c:y val="-1.260856298118235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{8E62EBCF-C699-405A-9734-093C341CBD9E}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7F8-4DF7-9F0B-645E03FB82C1}"/>
                </c:ext>
              </c:extLst>
            </c:dLbl>
            <c:dLbl>
              <c:idx val="16"/>
              <c:layout>
                <c:manualLayout>
                  <c:x val="0"/>
                  <c:y val="1.260856298118235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{A4AEEA48-2ADA-4541-8D1A-AC16F550FAF9}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7F8-4DF7-9F0B-645E03FB82C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{CF1FA566-A51A-428B-AFA7-7399437840D5}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7F8-4DF7-9F0B-645E03FB82C1}"/>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{2C55996E-8F1E-468C-BB04-FD7F86DE1A95}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7F8-4DF7-9F0B-645E03FB82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17F8-4DF7-9F0B-645E03FB82C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{91140C85-25B6-47D4-B804-2E94C11BB3DD}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C63-4E07-9076-1407491567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{A7FE735A-8DF8-4FD0-B2F7-DC839D6008DB}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63-4E07-9076-1407491567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{1BF26AF7-AFF5-4527-B528-E5C5D027817D}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63-4E07-9076-1407491567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{E00DB31C-E4A5-410F-8D84-C22D5512AA05}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63-4E07-9076-1407491567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{2F575461-7417-4114-AF8C-54844EEF97DB}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63-4E07-9076-1407491567B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{C876A230-1A24-4C60-8DA3-5C18EF39E5BF}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C63-4E07-9076-1407491567B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{80CEBC12-EB56-4927-A794-5E86A7B9E199}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C63-4E07-9076-1407491567B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{10C786F3-D196-42B2-B639-2557F5A7C4D5}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C63-4E07-9076-1407491567B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{7520D9C6-75DD-4BF7-83B5-304016342C20}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C63-4E07-9076-1407491567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9.3000000000000007</c:v>
                </c:pt>
                <c:pt idx="16">
                  <c:v>8.3000000000000007</c:v>
                </c:pt>
                <c:pt idx="24">
                  <c:v>8</c:v>
                </c:pt>
                <c:pt idx="32">
                  <c:v>7.8</c:v>
                </c:pt>
              </c:numCache>
            </c:numRef>
          </c:xVal>
          <c:yVal>
            <c:numRef>
              <c:f>公会計指標分析・財政指標組合せ分析表!$BP$73:$DC$73</c:f>
              <c:numCache>
                <c:formatCode>#,##0.0;"▲ "#,##0.0</c:formatCode>
                <c:ptCount val="40"/>
                <c:pt idx="0">
                  <c:v>31.3</c:v>
                </c:pt>
              </c:numCache>
            </c:numRef>
          </c:yVal>
          <c:smooth val="0"/>
          <c:extLst>
            <c:ext xmlns:c16="http://schemas.microsoft.com/office/drawing/2014/chart" uri="{C3380CC4-5D6E-409C-BE32-E72D297353CC}">
              <c16:uniqueId val="{00000009-5C63-4E07-9076-1407491567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{8195CB09-7003-4698-9DBF-1B9D30793828}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C63-4E07-9076-1407491567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{535A67AD-FD94-41DC-AD09-32E3887F453C}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63-4E07-9076-1407491567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{70F68376-3426-469F-9D2C-31CF2D91FD61}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63-4E07-9076-1407491567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{23973ACA-1978-4466-8FB3-5F266447DC01}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63-4E07-9076-1407491567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{13717584-574B-4985-BC9E-8B7B0797D77C}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63-4E07-9076-1407491567B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{E2D7B0EB-F848-45E3-B0B2-755D8FCC3E73}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C63-4E07-9076-1407491567B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{FC29BF23-467A-4A9B-AE4C-73442145BDAA}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C63-4E07-9076-1407491567B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{37D0EECC-CEB5-433B-BBBB-0EA8AA3F6469}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C63-4E07-9076-1407491567B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{1C95AD36-5D11-4441-9992-D7C9C69984F5}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C63-4E07-9076-1407491567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5C63-4E07-9076-1407491567BC}"/>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EE77F53-1389-4E9B-A64D-0370D002D13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446B56A-0B0D-4C14-8C61-C767994E5AA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B927E23E-F545-43C8-B0EF-642436BFCE1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730FF432-EFAA-4AC3-85DE-11FF2747A8B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E95E5EAF-8AC0-4935-AC60-C49E2BF99C55}"/>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DCF5F19-FAE6-4A27-B8F4-8F85637F253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D8D6207A-5C91-4859-9590-9CFDFC51CF9D}"/>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8D3BD08-9E9C-4A22-929E-0B4FAFBBB959}"/>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67904A29-4C70-4D59-95AF-5502F919A1CB}"/>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956E8A5-0B7E-42D3-9E60-0DFF15C16702}"/>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25EA54F6-C6BD-4A82-B99B-EC4927D5A9D6}"/>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E745AED5-04E1-4BB9-8181-B4CF94C7D3D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E21B12B-F99D-466C-9AD3-E8D6D19BA5FF}"/>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257365E-8278-4BFE-9B78-2E9BF6F54D3F}"/>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7026B9D3-E99B-46D7-AEBA-A1543EA152B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E58D231-E4C3-4DE7-8B34-A5BCE21C899A}"/>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FDD6303-5D99-4084-B2B0-482D9EDC5ED4}"/>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38F1A7B-B8C5-47AD-A6AD-E6B3F546E4C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C1E36C7-C4EE-4764-8253-794248846A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8FE8D78E-21C8-43E8-8F95-83CCCA2B66E2}"/>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8EA7808-4F06-46F6-A8A8-5552B59C870B}"/>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実質公債費比率（分子）については、近年、高利での借入残高の順次償還に伴い、ほぼ横ばいとなっている。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今後も新規起債発行の抑制、低利での起債に努める。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1B982B88-E1EA-41D9-85CF-23AFF9F1C1C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B5CFBBF-7317-40E4-AD89-CACD68CB01A2}"/>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7F3D4EF-F3CE-44F2-94F4-48BCD00FA41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FE0F8CF0-8453-4777-ABFD-643A642BF3E7}"/>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満期一括償還地方債の借入については、引き続き行っていない。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919E1F11-8961-4E48-B0B2-60BE379DD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3C40422-5051-4810-854D-38AAF6ECAEA7}"/>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525D6048-0ED4-4D18-A7DC-9DAEB25D0663}"/>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E16E396-E5E5-4E08-A93B-DB6179EB40FC}"/>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AC88894-BD1F-49A7-909A-7C84E91D9607}"/>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2A4651E0-7D3E-4B74-BD47-8D8297BAA97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53059217-FAC7-4A04-A1DE-C3C72F31F55B}"/>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C606C28-B304-4977-BCA7-4CC2C9FD978F}"/>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BE13E53-8FB2-4803-B8D3-3A30DCF5267D}"/>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F42DD46C-9264-43F7-90E3-37481D094AFC}"/>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D632DD3C-AEFA-4D2F-B73A-DE61B996DBD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E3A4B9E-8D7C-47AF-974A-EEF89246D519}"/>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8867A36-53F8-4637-8877-7A668F37E036}"/>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F62EEB00-5CDD-4614-B60E-966DBD41A19D}"/>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64DFAC60-1845-452C-8F39-D6C4417F881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7AD7704F-7977-481D-988E-DA3CA61ABC2B}"/>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F4FAFA1-7902-4916-A28E-6CD060F6FE81}"/>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35246A75-6687-469D-AEAA-A7EA11E3939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45EC084-7FEF-44F0-913C-B6ED1AE36E95}"/>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AACFB52-E4A9-4B10-B23D-340DAD10454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A91087D-7A14-4BC1-904C-A44654AAD2B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A2999209-E7F3-4CB8-A715-0DD7C8E8C286}"/>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については、充当可能財源等欄の充当可能基金の増により、前年度から継続しマイナス（将来負担比率なし）となっている。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今後も、定員管理計画による退職手当負担見込額の抑制、充当可能基金の積み増し等により、将来負担比率（分子）の減額を図り、財政の健全化に努める。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4391056C-D3A4-4642-93EE-8833C7D77F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CADA60D-39C5-48E5-B286-CFD1B14A001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185C670E-28B5-4591-91A6-89C8AB3C119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F7E1EAE3-4954-4599-9AB1-4B0B08B998FF}"/>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4B27770-E89B-41A0-A56B-9969394BD833}"/>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220EA60-93DC-4A7D-B40D-B237E0A199CD}"/>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7B6424F4-491D-4137-BB24-829F9C262297}"/>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佐賀県基山町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ED6DD85-5D93-45DB-B2D0-57FAD37F578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7CCE14B9-2C0A-4718-A547-FC2C3B2685F5}"/>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64CB2E3B-1565-42BD-B1C9-8789ED00B9A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6ED29FD-8A13-42DB-A2BB-C696E4219438}"/>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優良賃貸住宅積立基金に約５百万円、ふるさと応援寄附基金に約４億５千万円を積み立てた一方、災害復旧費などに充てるため、ふるさと応援寄附基金を約３億９千５百万円取り崩したが、基金全体としては６億９千５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基金残高の確保に向け、積立額を増加させるよう努めていく。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28E35DE-3310-4224-B477-2B471C9E96B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D4442FC-621B-4A40-85B0-3D8ED51B15E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4D6E9476-7A42-44AC-AFE9-87116B57AA1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・公共施設整備基金：公共施設の整備に用いる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基山町を応援したいという想いのもとに贈られた寄附金を活用することにより、町がいつまでも輝くふるさとであり続けるための手段を講じ、更なる発展に寄与するための施策に用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・福祉振興基金：福祉活動の促進を図るための施策に用いる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・文化及び体育振興基金：文化及び体育の振興をはかるための施策に用いる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・ふるさと・水と土保全基金：農村地域における農業用施設の機能を将来にわたって適正に維持し、集落共同活動への支援に係る施策に用いる</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まちづくり基金：まちづくり団体への活動費補助金として約２百万円を取り崩し、あわせて寄附金で約２百万円を積立した。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公共施設整備基金：今後の各種公共施設の整備に用いるため、１億１千７百万円の積立てを行った。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ふるさと応援寄附基金：約４億５千万円を積立し、各種事業へ充当するため約３億９千５百万円を取り崩した。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福祉振興基金：積立、取崩しによる増減はなかった。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文化及び体育振興基金：積立、取崩しによる増減はなかった。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ふるさと・水と土保全基金：積立、取崩しによる増減はなかった。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寄附金の使い道については、「町長におまかせ」「地域福祉の向上」「地域文化の振興」「自然環境の保全」「協働のまちづくり」「県内プロスポーツ支援」のコースを設けており、充当事業の検討を行いながら、基金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公共施設整備基金：今後の公共施設の整備・維持管理にむけ、基金残高の増加に努めていく。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福祉振興基金：現行額を維持していく見込みである。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文化及び体育振興基金：現行額を維持していく見込みである。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ふるさと・水と土保全基金：現行額を維持していく見込みである。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569E505C-30FA-43BF-9324-9CA0CA55639D}"/>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0B2F7CF-805D-4C38-B857-20E10F927B38}"/>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6358C68-6774-428E-8B30-60F9FEFC5138}"/>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繰越金のうち２分の１程度と基金運用収入等の４億１千７百万円を積立て、基金全体として４億１千７百万円の増となった。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基金残高の確保に向け、積立額を増加させるよう努めていく。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9BDFE6A-F904-414F-975F-1EFAAE6BECB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C8BD771D-1AFE-4613-BFB7-06086AD3C7CF}"/>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65B7D2B-8BA1-4B1A-B0D4-722AE00B55C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臨時財政対策債償還基金費として１００百万円の積立てを行った。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上記、臨時財政対策債償還費に充てるため、中長期的には減少していく見込みである。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13F012D-F2DA-44C2-B1D4-A3413907D7E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17,491
17,232
22.15
9,559,925
9,262,060
274,420
4,500,536
6,735,960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有形固定資産減価償却率については、類似団体内平均値と比較すると低位にはあるが、今後、施設の老朽化が進むにつれ上昇していくと見込まれる。</a:t>
          </a:r>
        </a:p>
        <a:p>
          <a:r>
            <a:rPr kumimoji="1" lang="ja-JP" altLang="en-US" sz="1100">
              <a:latin typeface="ＭＳ Ｐゴシック" panose="020B0600070205080204" pitchFamily="50" charset="-128"/>
              <a:ea typeface="ＭＳ Ｐゴシック" panose="020B0600070205080204" pitchFamily="50" charset="-128"/>
            </a:rPr>
            <a:t>　財政状況を勘案しながら、公共施設等総合管理計画及び個別施設計画に基づき、適切なマネジメントを行うことでトータルコストの低減を図る。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72390</xdr:rowOff>
    </xdr:from>
    <xdr:to>
      <xdr:col>23</xdr:col>
      <xdr:colOff>136525</xdr:colOff>
      <xdr:row>27</xdr:row>
      <xdr:rowOff>2540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3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158767</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89323</xdr:rowOff>
    </xdr:from>
    <xdr:to>
      <xdr:col>19</xdr:col>
      <xdr:colOff>187325</xdr:colOff>
      <xdr:row>29</xdr:row>
      <xdr:rowOff>19473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123190</xdr:rowOff>
    </xdr:from>
    <xdr:to>
      <xdr:col>23</xdr:col>
      <xdr:colOff>85725</xdr:colOff>
      <xdr:row>28</xdr:row>
      <xdr:rowOff>140123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4051300" y="5352415"/>
          <a:ext cx="711200" cy="35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82127</xdr:rowOff>
    </xdr:from>
    <xdr:to>
      <xdr:col>15</xdr:col>
      <xdr:colOff>187325</xdr:colOff>
      <xdr:row>29</xdr:row>
      <xdr:rowOff>12277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132927</xdr:rowOff>
    </xdr:from>
    <xdr:to>
      <xdr:col>19</xdr:col>
      <xdr:colOff>136525</xdr:colOff>
      <xdr:row>28</xdr:row>
      <xdr:rowOff>140123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70505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110913</xdr:rowOff>
    </xdr:from>
    <xdr:to>
      <xdr:col>11</xdr:col>
      <xdr:colOff>187325</xdr:colOff>
      <xdr:row>29</xdr:row>
      <xdr:rowOff>41063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132927</xdr:rowOff>
    </xdr:from>
    <xdr:to>
      <xdr:col>15</xdr:col>
      <xdr:colOff>136525</xdr:colOff>
      <xdr:row>28</xdr:row>
      <xdr:rowOff>161713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527300" y="570505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78528</xdr:rowOff>
    </xdr:from>
    <xdr:to>
      <xdr:col>7</xdr:col>
      <xdr:colOff>187325</xdr:colOff>
      <xdr:row>29</xdr:row>
      <xdr:rowOff>8678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129328</xdr:rowOff>
    </xdr:from>
    <xdr:to>
      <xdr:col>11</xdr:col>
      <xdr:colOff>136525</xdr:colOff>
      <xdr:row>28</xdr:row>
      <xdr:rowOff>161713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70145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36000</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43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28804</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429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57590</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25205</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一般会計に係る地方債の現在高は微増しているが、債務負担行為に基づく支出予定額の減等により債務償還比率は低下に転じている。</a:t>
          </a:r>
        </a:p>
        <a:p>
          <a:r>
            <a:rPr kumimoji="1" lang="ja-JP" altLang="en-US" sz="1100">
              <a:latin typeface="ＭＳ Ｐゴシック" panose="020B0600070205080204" pitchFamily="50" charset="-128"/>
              <a:ea typeface="ＭＳ Ｐゴシック" panose="020B0600070205080204" pitchFamily="50" charset="-128"/>
            </a:rPr>
            <a:t>　令和３年度には類似団体の平均値を下回っているが、今後も繰上償還の活用等を検討し更なる改善に努める。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7883</xdr:rowOff>
    </xdr:from>
    <xdr:to>
      <xdr:col>76</xdr:col>
      <xdr:colOff>73025</xdr:colOff>
      <xdr:row>29</xdr:row>
      <xdr:rowOff>109483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7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30760</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6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17517</xdr:rowOff>
    </xdr:from>
    <xdr:to>
      <xdr:col>72</xdr:col>
      <xdr:colOff>123825</xdr:colOff>
      <xdr:row>31</xdr:row>
      <xdr:rowOff>119117</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610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58683</xdr:rowOff>
    </xdr:from>
    <xdr:to>
      <xdr:col>76</xdr:col>
      <xdr:colOff>22225</xdr:colOff>
      <xdr:row>31</xdr:row>
      <xdr:rowOff>68317</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802258"/>
          <a:ext cx="711200" cy="35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98942</xdr:rowOff>
    </xdr:from>
    <xdr:to>
      <xdr:col>68</xdr:col>
      <xdr:colOff>123825</xdr:colOff>
      <xdr:row>32</xdr:row>
      <xdr:rowOff>29092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61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68317</xdr:rowOff>
    </xdr:from>
    <xdr:to>
      <xdr:col>72</xdr:col>
      <xdr:colOff>73025</xdr:colOff>
      <xdr:row>31</xdr:row>
      <xdr:rowOff>149742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6154792"/>
          <a:ext cx="762000" cy="8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103414</xdr:rowOff>
    </xdr:from>
    <xdr:to>
      <xdr:col>64</xdr:col>
      <xdr:colOff>123825</xdr:colOff>
      <xdr:row>32</xdr:row>
      <xdr:rowOff>33564</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61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149742</xdr:rowOff>
    </xdr:from>
    <xdr:to>
      <xdr:col>68</xdr:col>
      <xdr:colOff>73025</xdr:colOff>
      <xdr:row>31</xdr:row>
      <xdr:rowOff>154214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6236217"/>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153688</xdr:rowOff>
    </xdr:from>
    <xdr:to>
      <xdr:col>60</xdr:col>
      <xdr:colOff>123825</xdr:colOff>
      <xdr:row>32</xdr:row>
      <xdr:rowOff>83838</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62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154214</xdr:rowOff>
    </xdr:from>
    <xdr:to>
      <xdr:col>64</xdr:col>
      <xdr:colOff>73025</xdr:colOff>
      <xdr:row>32</xdr:row>
      <xdr:rowOff>33038</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6240689"/>
          <a:ext cx="762000" cy="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110244</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619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20219</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627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24691</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62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74965</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63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17,491
17,232
22.15
9,559,925
9,262,060
274,420
4,500,536
6,735,960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95885</xdr:rowOff>
    </xdr:from>
    <xdr:to>
      <xdr:col>24</xdr:col>
      <xdr:colOff>114300</xdr:colOff>
      <xdr:row>36</xdr:row>
      <xdr:rowOff>26035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118762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78740</xdr:rowOff>
    </xdr:from>
    <xdr:to>
      <xdr:col>20</xdr:col>
      <xdr:colOff>38100</xdr:colOff>
      <xdr:row>36</xdr:row>
      <xdr:rowOff>8890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35</xdr:row>
      <xdr:rowOff>146685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302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57785</xdr:rowOff>
    </xdr:from>
    <xdr:to>
      <xdr:col>15</xdr:col>
      <xdr:colOff>101600</xdr:colOff>
      <xdr:row>35</xdr:row>
      <xdr:rowOff>159385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108585</xdr:rowOff>
    </xdr:from>
    <xdr:to>
      <xdr:col>19</xdr:col>
      <xdr:colOff>177800</xdr:colOff>
      <xdr:row>35</xdr:row>
      <xdr:rowOff>129540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093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27305</xdr:rowOff>
    </xdr:from>
    <xdr:to>
      <xdr:col>10</xdr:col>
      <xdr:colOff>165100</xdr:colOff>
      <xdr:row>35</xdr:row>
      <xdr:rowOff>128905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78105</xdr:rowOff>
    </xdr:from>
    <xdr:to>
      <xdr:col>15</xdr:col>
      <xdr:colOff>50800</xdr:colOff>
      <xdr:row>35</xdr:row>
      <xdr:rowOff>108585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078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xdr:rowOff>
    </xdr:from>
    <xdr:to>
      <xdr:col>6</xdr:col>
      <xdr:colOff>38100</xdr:colOff>
      <xdr:row>35</xdr:row>
      <xdr:rowOff>102235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51435</xdr:rowOff>
    </xdr:from>
    <xdr:to>
      <xdr:col>10</xdr:col>
      <xdr:colOff>114300</xdr:colOff>
      <xdr:row>35</xdr:row>
      <xdr:rowOff>78105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0521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25417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145432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118762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74773</xdr:rowOff>
    </xdr:from>
    <xdr:to>
      <xdr:col>55</xdr:col>
      <xdr:colOff>50800</xdr:colOff>
      <xdr:row>42</xdr:row>
      <xdr:rowOff>4923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4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74758</xdr:rowOff>
    </xdr:from>
    <xdr:to>
      <xdr:col>50</xdr:col>
      <xdr:colOff>165100</xdr:colOff>
      <xdr:row>42</xdr:row>
      <xdr:rowOff>4908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125558</xdr:rowOff>
    </xdr:from>
    <xdr:to>
      <xdr:col>55</xdr:col>
      <xdr:colOff>0</xdr:colOff>
      <xdr:row>41</xdr:row>
      <xdr:rowOff>125573</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9639300" y="7155008"/>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74759</xdr:rowOff>
    </xdr:from>
    <xdr:to>
      <xdr:col>46</xdr:col>
      <xdr:colOff>38100</xdr:colOff>
      <xdr:row>42</xdr:row>
      <xdr:rowOff>4909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125558</xdr:rowOff>
    </xdr:from>
    <xdr:to>
      <xdr:col>50</xdr:col>
      <xdr:colOff>114300</xdr:colOff>
      <xdr:row>41</xdr:row>
      <xdr:rowOff>125559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55008"/>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74740</xdr:rowOff>
    </xdr:from>
    <xdr:to>
      <xdr:col>41</xdr:col>
      <xdr:colOff>101600</xdr:colOff>
      <xdr:row>42</xdr:row>
      <xdr:rowOff>4890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125540</xdr:rowOff>
    </xdr:from>
    <xdr:to>
      <xdr:col>45</xdr:col>
      <xdr:colOff>177800</xdr:colOff>
      <xdr:row>41</xdr:row>
      <xdr:rowOff>125559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715499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74743</xdr:rowOff>
    </xdr:from>
    <xdr:to>
      <xdr:col>36</xdr:col>
      <xdr:colOff>165100</xdr:colOff>
      <xdr:row>42</xdr:row>
      <xdr:rowOff>4893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1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125540</xdr:rowOff>
    </xdr:from>
    <xdr:to>
      <xdr:col>41</xdr:col>
      <xdr:colOff>50800</xdr:colOff>
      <xdr:row>41</xdr:row>
      <xdr:rowOff>125543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5499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167485</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167486</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9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167467</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9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167470</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9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114952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114300</xdr:rowOff>
    </xdr:from>
    <xdr:to>
      <xdr:col>24</xdr:col>
      <xdr:colOff>63500</xdr:colOff>
      <xdr:row>59</xdr:row>
      <xdr:rowOff>142875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229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59</xdr:row>
      <xdr:rowOff>114300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197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xdr:rowOff>
    </xdr:from>
    <xdr:to>
      <xdr:col>10</xdr:col>
      <xdr:colOff>165100</xdr:colOff>
      <xdr:row>59</xdr:row>
      <xdr:rowOff>106045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81915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1707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147320</xdr:rowOff>
    </xdr:from>
    <xdr:to>
      <xdr:col>6</xdr:col>
      <xdr:colOff>38100</xdr:colOff>
      <xdr:row>59</xdr:row>
      <xdr:rowOff>77470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26670</xdr:rowOff>
    </xdr:from>
    <xdr:to>
      <xdr:col>10</xdr:col>
      <xdr:colOff>114300</xdr:colOff>
      <xdr:row>59</xdr:row>
      <xdr:rowOff>55245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142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10177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149242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93997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53065</xdr:rowOff>
    </xdr:from>
    <xdr:to>
      <xdr:col>55</xdr:col>
      <xdr:colOff>50800</xdr:colOff>
      <xdr:row>63</xdr:row>
      <xdr:rowOff>154665</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8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78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53186</xdr:rowOff>
    </xdr:from>
    <xdr:to>
      <xdr:col>50</xdr:col>
      <xdr:colOff>165100</xdr:colOff>
      <xdr:row>63</xdr:row>
      <xdr:rowOff>154786</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85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103865</xdr:rowOff>
    </xdr:from>
    <xdr:to>
      <xdr:col>55</xdr:col>
      <xdr:colOff>0</xdr:colOff>
      <xdr:row>63</xdr:row>
      <xdr:rowOff>103986</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905215"/>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53194</xdr:rowOff>
    </xdr:from>
    <xdr:to>
      <xdr:col>46</xdr:col>
      <xdr:colOff>38100</xdr:colOff>
      <xdr:row>63</xdr:row>
      <xdr:rowOff>154794</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8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103986</xdr:rowOff>
    </xdr:from>
    <xdr:to>
      <xdr:col>50</xdr:col>
      <xdr:colOff>114300</xdr:colOff>
      <xdr:row>63</xdr:row>
      <xdr:rowOff>103994</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905336"/>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53424</xdr:rowOff>
    </xdr:from>
    <xdr:to>
      <xdr:col>41</xdr:col>
      <xdr:colOff>101600</xdr:colOff>
      <xdr:row>63</xdr:row>
      <xdr:rowOff>155024</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8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103994</xdr:rowOff>
    </xdr:from>
    <xdr:to>
      <xdr:col>45</xdr:col>
      <xdr:colOff>177800</xdr:colOff>
      <xdr:row>63</xdr:row>
      <xdr:rowOff>104224</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90534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53819</xdr:rowOff>
    </xdr:from>
    <xdr:to>
      <xdr:col>36</xdr:col>
      <xdr:colOff>165100</xdr:colOff>
      <xdr:row>63</xdr:row>
      <xdr:rowOff>155419</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8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104224</xdr:rowOff>
    </xdr:from>
    <xdr:to>
      <xdr:col>41</xdr:col>
      <xdr:colOff>50800</xdr:colOff>
      <xdr:row>63</xdr:row>
      <xdr:rowOff>104619</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972300" y="10905574"/>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145913</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94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145921</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94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146151</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94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146546</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94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57786</xdr:rowOff>
    </xdr:from>
    <xdr:to>
      <xdr:col>20</xdr:col>
      <xdr:colOff>38100</xdr:colOff>
      <xdr:row>84</xdr:row>
      <xdr:rowOff>159386</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108586</xdr:rowOff>
    </xdr:from>
    <xdr:to>
      <xdr:col>24</xdr:col>
      <xdr:colOff>63500</xdr:colOff>
      <xdr:row>84</xdr:row>
      <xdr:rowOff>140970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3797300" y="145103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23495</xdr:rowOff>
    </xdr:from>
    <xdr:to>
      <xdr:col>15</xdr:col>
      <xdr:colOff>101600</xdr:colOff>
      <xdr:row>84</xdr:row>
      <xdr:rowOff>125095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74295</xdr:rowOff>
    </xdr:from>
    <xdr:to>
      <xdr:col>19</xdr:col>
      <xdr:colOff>177800</xdr:colOff>
      <xdr:row>84</xdr:row>
      <xdr:rowOff>108586</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908300" y="144760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160655</xdr:rowOff>
    </xdr:from>
    <xdr:to>
      <xdr:col>10</xdr:col>
      <xdr:colOff>165100</xdr:colOff>
      <xdr:row>84</xdr:row>
      <xdr:rowOff>90805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40005</xdr:rowOff>
    </xdr:from>
    <xdr:to>
      <xdr:col>15</xdr:col>
      <xdr:colOff>50800</xdr:colOff>
      <xdr:row>84</xdr:row>
      <xdr:rowOff>74295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441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124461</xdr:rowOff>
    </xdr:from>
    <xdr:to>
      <xdr:col>6</xdr:col>
      <xdr:colOff>38100</xdr:colOff>
      <xdr:row>84</xdr:row>
      <xdr:rowOff>54611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3811</xdr:rowOff>
    </xdr:from>
    <xdr:to>
      <xdr:col>10</xdr:col>
      <xdr:colOff>114300</xdr:colOff>
      <xdr:row>84</xdr:row>
      <xdr:rowOff>40005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4056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150513</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116222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81932</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45738</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145524</xdr:rowOff>
    </xdr:from>
    <xdr:to>
      <xdr:col>55</xdr:col>
      <xdr:colOff>50800</xdr:colOff>
      <xdr:row>86</xdr:row>
      <xdr:rowOff>75674</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7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123951</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69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145197</xdr:rowOff>
    </xdr:from>
    <xdr:to>
      <xdr:col>50</xdr:col>
      <xdr:colOff>165100</xdr:colOff>
      <xdr:row>86</xdr:row>
      <xdr:rowOff>75347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7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24547</xdr:rowOff>
    </xdr:from>
    <xdr:to>
      <xdr:col>55</xdr:col>
      <xdr:colOff>0</xdr:colOff>
      <xdr:row>86</xdr:row>
      <xdr:rowOff>24874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9639300" y="1476924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145197</xdr:rowOff>
    </xdr:from>
    <xdr:to>
      <xdr:col>46</xdr:col>
      <xdr:colOff>38100</xdr:colOff>
      <xdr:row>86</xdr:row>
      <xdr:rowOff>75347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7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24547</xdr:rowOff>
    </xdr:from>
    <xdr:to>
      <xdr:col>50</xdr:col>
      <xdr:colOff>114300</xdr:colOff>
      <xdr:row>86</xdr:row>
      <xdr:rowOff>24547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8750300" y="14769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144870</xdr:rowOff>
    </xdr:from>
    <xdr:to>
      <xdr:col>41</xdr:col>
      <xdr:colOff>101600</xdr:colOff>
      <xdr:row>86</xdr:row>
      <xdr:rowOff>75020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24220</xdr:rowOff>
    </xdr:from>
    <xdr:to>
      <xdr:col>45</xdr:col>
      <xdr:colOff>177800</xdr:colOff>
      <xdr:row>86</xdr:row>
      <xdr:rowOff>24547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861300" y="1476892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144870</xdr:rowOff>
    </xdr:from>
    <xdr:to>
      <xdr:col>36</xdr:col>
      <xdr:colOff>165100</xdr:colOff>
      <xdr:row>86</xdr:row>
      <xdr:rowOff>75020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24220</xdr:rowOff>
    </xdr:from>
    <xdr:to>
      <xdr:col>41</xdr:col>
      <xdr:colOff>50800</xdr:colOff>
      <xdr:row>86</xdr:row>
      <xdr:rowOff>24220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972300" y="1476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66474</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8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66474</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8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66147</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8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66147</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8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44994</xdr:rowOff>
    </xdr:from>
    <xdr:to>
      <xdr:col>85</xdr:col>
      <xdr:colOff>177800</xdr:colOff>
      <xdr:row>35</xdr:row>
      <xdr:rowOff>146594</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67871</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58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159294</xdr:rowOff>
    </xdr:from>
    <xdr:to>
      <xdr:col>81</xdr:col>
      <xdr:colOff>101600</xdr:colOff>
      <xdr:row>35</xdr:row>
      <xdr:rowOff>89444</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38644</xdr:rowOff>
    </xdr:from>
    <xdr:to>
      <xdr:col>85</xdr:col>
      <xdr:colOff>127000</xdr:colOff>
      <xdr:row>35</xdr:row>
      <xdr:rowOff>95794</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03939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100511</xdr:rowOff>
    </xdr:from>
    <xdr:to>
      <xdr:col>76</xdr:col>
      <xdr:colOff>165100</xdr:colOff>
      <xdr:row>35</xdr:row>
      <xdr:rowOff>30661</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151311</xdr:rowOff>
    </xdr:from>
    <xdr:to>
      <xdr:col>81</xdr:col>
      <xdr:colOff>50800</xdr:colOff>
      <xdr:row>35</xdr:row>
      <xdr:rowOff>38644</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598061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58057</xdr:rowOff>
    </xdr:from>
    <xdr:to>
      <xdr:col>72</xdr:col>
      <xdr:colOff>38100</xdr:colOff>
      <xdr:row>41</xdr:row>
      <xdr:rowOff>159657</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151311</xdr:rowOff>
    </xdr:from>
    <xdr:to>
      <xdr:col>76</xdr:col>
      <xdr:colOff>114300</xdr:colOff>
      <xdr:row>41</xdr:row>
      <xdr:rowOff>108857</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3703300" y="5980611"/>
          <a:ext cx="889000" cy="11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46627</xdr:rowOff>
    </xdr:from>
    <xdr:to>
      <xdr:col>67</xdr:col>
      <xdr:colOff>101600</xdr:colOff>
      <xdr:row>41</xdr:row>
      <xdr:rowOff>148227</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97427</xdr:rowOff>
    </xdr:from>
    <xdr:to>
      <xdr:col>71</xdr:col>
      <xdr:colOff>177800</xdr:colOff>
      <xdr:row>41</xdr:row>
      <xdr:rowOff>108857</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814300" y="71268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105971</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47188</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150784</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139354</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82550</xdr:rowOff>
    </xdr:from>
    <xdr:to>
      <xdr:col>116</xdr:col>
      <xdr:colOff>114300</xdr:colOff>
      <xdr:row>42</xdr:row>
      <xdr:rowOff>12700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168927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82550</xdr:rowOff>
    </xdr:from>
    <xdr:to>
      <xdr:col>112</xdr:col>
      <xdr:colOff>38100</xdr:colOff>
      <xdr:row>42</xdr:row>
      <xdr:rowOff>12700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133350</xdr:rowOff>
    </xdr:from>
    <xdr:to>
      <xdr:col>116</xdr:col>
      <xdr:colOff>63500</xdr:colOff>
      <xdr:row>41</xdr:row>
      <xdr:rowOff>133350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1323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82550</xdr:rowOff>
    </xdr:from>
    <xdr:to>
      <xdr:col>107</xdr:col>
      <xdr:colOff>101600</xdr:colOff>
      <xdr:row>42</xdr:row>
      <xdr:rowOff>12700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133350</xdr:rowOff>
    </xdr:from>
    <xdr:to>
      <xdr:col>111</xdr:col>
      <xdr:colOff>177800</xdr:colOff>
      <xdr:row>41</xdr:row>
      <xdr:rowOff>133350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0434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107043</xdr:rowOff>
    </xdr:from>
    <xdr:to>
      <xdr:col>102</xdr:col>
      <xdr:colOff>165100</xdr:colOff>
      <xdr:row>41</xdr:row>
      <xdr:rowOff>37193</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157843</xdr:rowOff>
    </xdr:from>
    <xdr:to>
      <xdr:col>107</xdr:col>
      <xdr:colOff>50800</xdr:colOff>
      <xdr:row>41</xdr:row>
      <xdr:rowOff>133350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9545300" y="7015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107043</xdr:rowOff>
    </xdr:from>
    <xdr:to>
      <xdr:col>98</xdr:col>
      <xdr:colOff>38100</xdr:colOff>
      <xdr:row>41</xdr:row>
      <xdr:rowOff>37193</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157843</xdr:rowOff>
    </xdr:from>
    <xdr:to>
      <xdr:col>102</xdr:col>
      <xdr:colOff>114300</xdr:colOff>
      <xdr:row>40</xdr:row>
      <xdr:rowOff>157843</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656300" y="701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3827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3827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28320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28320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107315</xdr:rowOff>
    </xdr:from>
    <xdr:to>
      <xdr:col>81</xdr:col>
      <xdr:colOff>101600</xdr:colOff>
      <xdr:row>59</xdr:row>
      <xdr:rowOff>37465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158115</xdr:rowOff>
    </xdr:from>
    <xdr:to>
      <xdr:col>85</xdr:col>
      <xdr:colOff>127000</xdr:colOff>
      <xdr:row>59</xdr:row>
      <xdr:rowOff>26670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5481300" y="101022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158115</xdr:rowOff>
    </xdr:from>
    <xdr:to>
      <xdr:col>81</xdr:col>
      <xdr:colOff>50800</xdr:colOff>
      <xdr:row>59</xdr:row>
      <xdr:rowOff>81915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4592300" y="1010221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141605</xdr:rowOff>
    </xdr:from>
    <xdr:to>
      <xdr:col>72</xdr:col>
      <xdr:colOff>38100</xdr:colOff>
      <xdr:row>59</xdr:row>
      <xdr:rowOff>71755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20955</xdr:rowOff>
    </xdr:from>
    <xdr:to>
      <xdr:col>76</xdr:col>
      <xdr:colOff>114300</xdr:colOff>
      <xdr:row>59</xdr:row>
      <xdr:rowOff>81915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1365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95885</xdr:rowOff>
    </xdr:from>
    <xdr:to>
      <xdr:col>67</xdr:col>
      <xdr:colOff>101600</xdr:colOff>
      <xdr:row>59</xdr:row>
      <xdr:rowOff>26035</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146685</xdr:rowOff>
    </xdr:from>
    <xdr:to>
      <xdr:col>71</xdr:col>
      <xdr:colOff>177800</xdr:colOff>
      <xdr:row>59</xdr:row>
      <xdr:rowOff>20955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0907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53992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149242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88282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42562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31038</xdr:rowOff>
    </xdr:from>
    <xdr:to>
      <xdr:col>116</xdr:col>
      <xdr:colOff>114300</xdr:colOff>
      <xdr:row>62</xdr:row>
      <xdr:rowOff>132638</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6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9465</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29667</xdr:rowOff>
    </xdr:from>
    <xdr:to>
      <xdr:col>112</xdr:col>
      <xdr:colOff>38100</xdr:colOff>
      <xdr:row>62</xdr:row>
      <xdr:rowOff>131267</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6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80467</xdr:rowOff>
    </xdr:from>
    <xdr:to>
      <xdr:col>116</xdr:col>
      <xdr:colOff>63500</xdr:colOff>
      <xdr:row>62</xdr:row>
      <xdr:rowOff>81838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21323300" y="1071036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29667</xdr:rowOff>
    </xdr:from>
    <xdr:to>
      <xdr:col>107</xdr:col>
      <xdr:colOff>101600</xdr:colOff>
      <xdr:row>62</xdr:row>
      <xdr:rowOff>131267</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6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80467</xdr:rowOff>
    </xdr:from>
    <xdr:to>
      <xdr:col>111</xdr:col>
      <xdr:colOff>177800</xdr:colOff>
      <xdr:row>62</xdr:row>
      <xdr:rowOff>80467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0434300" y="107103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27839</xdr:rowOff>
    </xdr:from>
    <xdr:to>
      <xdr:col>102</xdr:col>
      <xdr:colOff>165100</xdr:colOff>
      <xdr:row>62</xdr:row>
      <xdr:rowOff>129439</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6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78639</xdr:rowOff>
    </xdr:from>
    <xdr:to>
      <xdr:col>107</xdr:col>
      <xdr:colOff>50800</xdr:colOff>
      <xdr:row>62</xdr:row>
      <xdr:rowOff>80467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9545300" y="107085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27839</xdr:rowOff>
    </xdr:from>
    <xdr:to>
      <xdr:col>98</xdr:col>
      <xdr:colOff>38100</xdr:colOff>
      <xdr:row>62</xdr:row>
      <xdr:rowOff>129439</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6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78639</xdr:rowOff>
    </xdr:from>
    <xdr:to>
      <xdr:col>102</xdr:col>
      <xdr:colOff>114300</xdr:colOff>
      <xdr:row>62</xdr:row>
      <xdr:rowOff>78639</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656300" y="10708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122394</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75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122394</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75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120566</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75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120566</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75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類似団体と比較して特に有形固定資産減価償却率が高くなっている施設は、公営住宅であり、今後も長寿命化計画に従い予防保全型の修繕等を予定している。</a:t>
          </a:r>
        </a:p>
        <a:p>
          <a:r>
            <a:rPr kumimoji="1" lang="ja-JP" altLang="en-US" sz="1300">
              <a:latin typeface="ＭＳ Ｐゴシック" panose="020B0600070205080204" pitchFamily="50" charset="-128"/>
              <a:ea typeface="ＭＳ Ｐゴシック" panose="020B0600070205080204" pitchFamily="50" charset="-128"/>
            </a:rPr>
            <a:t>保育所については令和元年度に建設を行っており、減価償却率の数値は類似団体平均値を大きく下回っている。また、学校施設についても基山小学校の建替えを平成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年度に行ったため、減価償却率が低位にある。</a:t>
          </a:r>
        </a:p>
        <a:p>
          <a:r>
            <a:rPr kumimoji="1" lang="ja-JP" altLang="en-US" sz="1300">
              <a:latin typeface="ＭＳ Ｐゴシック" panose="020B0600070205080204" pitchFamily="50" charset="-128"/>
              <a:ea typeface="ＭＳ Ｐゴシック" panose="020B0600070205080204" pitchFamily="50" charset="-128"/>
            </a:rPr>
            <a:t>これらの状況を加味しながら、公共施設等総合管理計画及び個別施設計画に基づき、町民サービスと財政規律のバランスがとれるよう運営を図っていく。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17,491
17,232
22.15
9,559,925
9,262,060
274,420
4,500,536
6,735,960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125004</xdr:rowOff>
    </xdr:from>
    <xdr:to>
      <xdr:col>24</xdr:col>
      <xdr:colOff>114300</xdr:colOff>
      <xdr:row>35</xdr:row>
      <xdr:rowOff>55154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147881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125186</xdr:rowOff>
    </xdr:from>
    <xdr:to>
      <xdr:col>24</xdr:col>
      <xdr:colOff>63500</xdr:colOff>
      <xdr:row>35</xdr:row>
      <xdr:rowOff>4354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95448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20501</xdr:rowOff>
    </xdr:from>
    <xdr:to>
      <xdr:col>15</xdr:col>
      <xdr:colOff>101600</xdr:colOff>
      <xdr:row>34</xdr:row>
      <xdr:rowOff>122101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71301</xdr:rowOff>
    </xdr:from>
    <xdr:to>
      <xdr:col>19</xdr:col>
      <xdr:colOff>177800</xdr:colOff>
      <xdr:row>34</xdr:row>
      <xdr:rowOff>125186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9006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129903</xdr:rowOff>
    </xdr:from>
    <xdr:to>
      <xdr:col>10</xdr:col>
      <xdr:colOff>165100</xdr:colOff>
      <xdr:row>34</xdr:row>
      <xdr:rowOff>60053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9253</xdr:rowOff>
    </xdr:from>
    <xdr:to>
      <xdr:col>15</xdr:col>
      <xdr:colOff>50800</xdr:colOff>
      <xdr:row>34</xdr:row>
      <xdr:rowOff>71301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83855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34</xdr:row>
      <xdr:rowOff>9253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7912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34851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138628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76580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29227</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60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92981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165354</xdr:rowOff>
    </xdr:from>
    <xdr:to>
      <xdr:col>55</xdr:col>
      <xdr:colOff>0</xdr:colOff>
      <xdr:row>39</xdr:row>
      <xdr:rowOff>165354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85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114554</xdr:rowOff>
    </xdr:from>
    <xdr:to>
      <xdr:col>46</xdr:col>
      <xdr:colOff>38100</xdr:colOff>
      <xdr:row>40</xdr:row>
      <xdr:rowOff>44704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165354</xdr:rowOff>
    </xdr:from>
    <xdr:to>
      <xdr:col>50</xdr:col>
      <xdr:colOff>114300</xdr:colOff>
      <xdr:row>39</xdr:row>
      <xdr:rowOff>165354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114554</xdr:rowOff>
    </xdr:from>
    <xdr:to>
      <xdr:col>41</xdr:col>
      <xdr:colOff>101600</xdr:colOff>
      <xdr:row>40</xdr:row>
      <xdr:rowOff>44704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165354</xdr:rowOff>
    </xdr:from>
    <xdr:to>
      <xdr:col>45</xdr:col>
      <xdr:colOff>177800</xdr:colOff>
      <xdr:row>39</xdr:row>
      <xdr:rowOff>165354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114554</xdr:rowOff>
    </xdr:from>
    <xdr:to>
      <xdr:col>36</xdr:col>
      <xdr:colOff>165100</xdr:colOff>
      <xdr:row>40</xdr:row>
      <xdr:rowOff>44704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165354</xdr:rowOff>
    </xdr:from>
    <xdr:to>
      <xdr:col>41</xdr:col>
      <xdr:colOff>50800</xdr:colOff>
      <xdr:row>39</xdr:row>
      <xdr:rowOff>165354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35831</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35831</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35831</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35831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145432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32385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3797300" y="101174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112395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2908300" y="1014793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112395</xdr:rowOff>
    </xdr:from>
    <xdr:to>
      <xdr:col>15</xdr:col>
      <xdr:colOff>50800</xdr:colOff>
      <xdr:row>59</xdr:row>
      <xdr:rowOff>140970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2019300" y="10227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59</xdr:row>
      <xdr:rowOff>140970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2431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36847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23512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126637</xdr:rowOff>
    </xdr:from>
    <xdr:to>
      <xdr:col>55</xdr:col>
      <xdr:colOff>50800</xdr:colOff>
      <xdr:row>63</xdr:row>
      <xdr:rowOff>56787</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7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105064</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7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125549</xdr:rowOff>
    </xdr:from>
    <xdr:to>
      <xdr:col>50</xdr:col>
      <xdr:colOff>165100</xdr:colOff>
      <xdr:row>63</xdr:row>
      <xdr:rowOff>55699</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4899</xdr:rowOff>
    </xdr:from>
    <xdr:to>
      <xdr:col>55</xdr:col>
      <xdr:colOff>0</xdr:colOff>
      <xdr:row>63</xdr:row>
      <xdr:rowOff>5987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9639300" y="108062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125549</xdr:rowOff>
    </xdr:from>
    <xdr:to>
      <xdr:col>46</xdr:col>
      <xdr:colOff>38100</xdr:colOff>
      <xdr:row>63</xdr:row>
      <xdr:rowOff>55699</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4899</xdr:rowOff>
    </xdr:from>
    <xdr:to>
      <xdr:col>50</xdr:col>
      <xdr:colOff>114300</xdr:colOff>
      <xdr:row>63</xdr:row>
      <xdr:rowOff>4899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8750300" y="10806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124460</xdr:rowOff>
    </xdr:from>
    <xdr:to>
      <xdr:col>41</xdr:col>
      <xdr:colOff>101600</xdr:colOff>
      <xdr:row>63</xdr:row>
      <xdr:rowOff>54610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4899</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861300" y="1080516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124460</xdr:rowOff>
    </xdr:from>
    <xdr:to>
      <xdr:col>36</xdr:col>
      <xdr:colOff>165100</xdr:colOff>
      <xdr:row>63</xdr:row>
      <xdr:rowOff>54610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xdr:rowOff>
    </xdr:from>
    <xdr:to>
      <xdr:col>41</xdr:col>
      <xdr:colOff>50800</xdr:colOff>
      <xdr:row>63</xdr:row>
      <xdr:rowOff>3810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46826</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46826</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45737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45737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2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00000000-0008-0000-0200-000032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0000000-0008-0000-0200-000034010000}"/>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200-00003601000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200-000042010000}"/>
            </a:ext>
          </a:extLst>
        </xdr:cNvPr>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41729</xdr:rowOff>
    </xdr:from>
    <xdr:to>
      <xdr:col>20</xdr:col>
      <xdr:colOff>38100</xdr:colOff>
      <xdr:row>105</xdr:row>
      <xdr:rowOff>143329</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3746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92529</xdr:rowOff>
    </xdr:from>
    <xdr:to>
      <xdr:col>24</xdr:col>
      <xdr:colOff>63500</xdr:colOff>
      <xdr:row>105</xdr:row>
      <xdr:rowOff>103958</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3797300" y="1809477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20501</xdr:rowOff>
    </xdr:from>
    <xdr:to>
      <xdr:col>15</xdr:col>
      <xdr:colOff>101600</xdr:colOff>
      <xdr:row>105</xdr:row>
      <xdr:rowOff>122101</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2857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71301</xdr:rowOff>
    </xdr:from>
    <xdr:to>
      <xdr:col>19</xdr:col>
      <xdr:colOff>177800</xdr:colOff>
      <xdr:row>105</xdr:row>
      <xdr:rowOff>92529</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2908300" y="1807355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96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71301</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2019300" y="180327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142966</xdr:rowOff>
    </xdr:from>
    <xdr:to>
      <xdr:col>6</xdr:col>
      <xdr:colOff>38100</xdr:colOff>
      <xdr:row>105</xdr:row>
      <xdr:rowOff>73116</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1079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22316</xdr:rowOff>
    </xdr:from>
    <xdr:to>
      <xdr:col>10</xdr:col>
      <xdr:colOff>114300</xdr:colOff>
      <xdr:row>105</xdr:row>
      <xdr:rowOff>30480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130300" y="180245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134456</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200-00004F010000}"/>
            </a:ext>
          </a:extLst>
        </xdr:cNvPr>
        <xdr:cNvSpPr txBox="1"/>
      </xdr:nvSpPr>
      <xdr:spPr>
        <a:xfrm>
          <a:off x="35820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113228</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200-000050010000}"/>
            </a:ext>
          </a:extLst>
        </xdr:cNvPr>
        <xdr:cNvSpPr txBox="1"/>
      </xdr:nvSpPr>
      <xdr:spPr>
        <a:xfrm>
          <a:off x="2705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200-000051010000}"/>
            </a:ext>
          </a:extLst>
        </xdr:cNvPr>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64243</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200-000052010000}"/>
            </a:ext>
          </a:extLst>
        </xdr:cNvPr>
        <xdr:cNvSpPr txBox="1"/>
      </xdr:nvSpPr>
      <xdr:spPr>
        <a:xfrm>
          <a:off x="927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00000000-0008-0000-0200-00006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5" name="【市民会館】&#10;一人当たり面積最小値テキスト">
          <a:extLst>
            <a:ext uri="{FF2B5EF4-FFF2-40B4-BE49-F238E27FC236}">
              <a16:creationId xmlns:a16="http://schemas.microsoft.com/office/drawing/2014/main" id="{00000000-0008-0000-0200-00006D010000}"/>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7" name="【市民会館】&#10;一人当たり面積最大値テキスト">
          <a:extLst>
            <a:ext uri="{FF2B5EF4-FFF2-40B4-BE49-F238E27FC236}">
              <a16:creationId xmlns:a16="http://schemas.microsoft.com/office/drawing/2014/main" id="{00000000-0008-0000-0200-00006F010000}"/>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369" name="【市民会館】&#10;一人当たり面積平均値テキスト">
          <a:extLst>
            <a:ext uri="{FF2B5EF4-FFF2-40B4-BE49-F238E27FC236}">
              <a16:creationId xmlns:a16="http://schemas.microsoft.com/office/drawing/2014/main" id="{00000000-0008-0000-0200-000071010000}"/>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84182</xdr:rowOff>
    </xdr:from>
    <xdr:to>
      <xdr:col>55</xdr:col>
      <xdr:colOff>50800</xdr:colOff>
      <xdr:row>107</xdr:row>
      <xdr:rowOff>14332</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10426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62609</xdr:rowOff>
    </xdr:from>
    <xdr:ext cx="469744" cy="259045"/>
    <xdr:sp macro="" textlink="">
      <xdr:nvSpPr>
        <xdr:cNvPr id="381" name="【市民会館】&#10;一人当たり面積該当値テキスト">
          <a:extLst>
            <a:ext uri="{FF2B5EF4-FFF2-40B4-BE49-F238E27FC236}">
              <a16:creationId xmlns:a16="http://schemas.microsoft.com/office/drawing/2014/main" id="{00000000-0008-0000-0200-00007D010000}"/>
            </a:ext>
          </a:extLst>
        </xdr:cNvPr>
        <xdr:cNvSpPr txBox="1"/>
      </xdr:nvSpPr>
      <xdr:spPr>
        <a:xfrm>
          <a:off x="10515600"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82550</xdr:rowOff>
    </xdr:from>
    <xdr:to>
      <xdr:col>50</xdr:col>
      <xdr:colOff>165100</xdr:colOff>
      <xdr:row>107</xdr:row>
      <xdr:rowOff>12700</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958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133350</xdr:rowOff>
    </xdr:from>
    <xdr:to>
      <xdr:col>55</xdr:col>
      <xdr:colOff>0</xdr:colOff>
      <xdr:row>106</xdr:row>
      <xdr:rowOff>134982</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9639300" y="1830705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82550</xdr:rowOff>
    </xdr:from>
    <xdr:to>
      <xdr:col>46</xdr:col>
      <xdr:colOff>38100</xdr:colOff>
      <xdr:row>107</xdr:row>
      <xdr:rowOff>12700</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8699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133350</xdr:rowOff>
    </xdr:from>
    <xdr:to>
      <xdr:col>50</xdr:col>
      <xdr:colOff>114300</xdr:colOff>
      <xdr:row>106</xdr:row>
      <xdr:rowOff>133350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8750300" y="1830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80918</xdr:rowOff>
    </xdr:from>
    <xdr:to>
      <xdr:col>41</xdr:col>
      <xdr:colOff>101600</xdr:colOff>
      <xdr:row>107</xdr:row>
      <xdr:rowOff>11068</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7810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131718</xdr:rowOff>
    </xdr:from>
    <xdr:to>
      <xdr:col>45</xdr:col>
      <xdr:colOff>177800</xdr:colOff>
      <xdr:row>106</xdr:row>
      <xdr:rowOff>133350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861300" y="1830541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80918</xdr:rowOff>
    </xdr:from>
    <xdr:to>
      <xdr:col>36</xdr:col>
      <xdr:colOff>165100</xdr:colOff>
      <xdr:row>107</xdr:row>
      <xdr:rowOff>11068</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692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131718</xdr:rowOff>
    </xdr:from>
    <xdr:to>
      <xdr:col>41</xdr:col>
      <xdr:colOff>50800</xdr:colOff>
      <xdr:row>106</xdr:row>
      <xdr:rowOff>131718</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972300" y="1830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390" name="n_1aveValue【市民会館】&#10;一人当たり面積">
          <a:extLst>
            <a:ext uri="{FF2B5EF4-FFF2-40B4-BE49-F238E27FC236}">
              <a16:creationId xmlns:a16="http://schemas.microsoft.com/office/drawing/2014/main" id="{00000000-0008-0000-0200-000086010000}"/>
            </a:ext>
          </a:extLst>
        </xdr:cNvPr>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391" name="n_2aveValue【市民会館】&#10;一人当たり面積">
          <a:extLst>
            <a:ext uri="{FF2B5EF4-FFF2-40B4-BE49-F238E27FC236}">
              <a16:creationId xmlns:a16="http://schemas.microsoft.com/office/drawing/2014/main" id="{00000000-0008-0000-0200-000087010000}"/>
            </a:ext>
          </a:extLst>
        </xdr:cNvPr>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392" name="n_3aveValue【市民会館】&#10;一人当たり面積">
          <a:extLst>
            <a:ext uri="{FF2B5EF4-FFF2-40B4-BE49-F238E27FC236}">
              <a16:creationId xmlns:a16="http://schemas.microsoft.com/office/drawing/2014/main" id="{00000000-0008-0000-0200-000088010000}"/>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393" name="n_4aveValue【市民会館】&#10;一人当たり面積">
          <a:extLst>
            <a:ext uri="{FF2B5EF4-FFF2-40B4-BE49-F238E27FC236}">
              <a16:creationId xmlns:a16="http://schemas.microsoft.com/office/drawing/2014/main" id="{00000000-0008-0000-0200-000089010000}"/>
            </a:ext>
          </a:extLst>
        </xdr:cNvPr>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29227</xdr:rowOff>
    </xdr:from>
    <xdr:ext cx="469744" cy="259045"/>
    <xdr:sp macro="" textlink="">
      <xdr:nvSpPr>
        <xdr:cNvPr id="394" name="n_1mainValue【市民会館】&#10;一人当たり面積">
          <a:extLst>
            <a:ext uri="{FF2B5EF4-FFF2-40B4-BE49-F238E27FC236}">
              <a16:creationId xmlns:a16="http://schemas.microsoft.com/office/drawing/2014/main" id="{00000000-0008-0000-0200-00008A010000}"/>
            </a:ext>
          </a:extLst>
        </xdr:cNvPr>
        <xdr:cNvSpPr txBox="1"/>
      </xdr:nvSpPr>
      <xdr:spPr>
        <a:xfrm>
          <a:off x="93917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29227</xdr:rowOff>
    </xdr:from>
    <xdr:ext cx="469744" cy="259045"/>
    <xdr:sp macro="" textlink="">
      <xdr:nvSpPr>
        <xdr:cNvPr id="395" name="n_2mainValue【市民会館】&#10;一人当たり面積">
          <a:extLst>
            <a:ext uri="{FF2B5EF4-FFF2-40B4-BE49-F238E27FC236}">
              <a16:creationId xmlns:a16="http://schemas.microsoft.com/office/drawing/2014/main" id="{00000000-0008-0000-0200-00008B010000}"/>
            </a:ext>
          </a:extLst>
        </xdr:cNvPr>
        <xdr:cNvSpPr txBox="1"/>
      </xdr:nvSpPr>
      <xdr:spPr>
        <a:xfrm>
          <a:off x="8515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27595</xdr:rowOff>
    </xdr:from>
    <xdr:ext cx="469744" cy="259045"/>
    <xdr:sp macro="" textlink="">
      <xdr:nvSpPr>
        <xdr:cNvPr id="396" name="n_3mainValue【市民会館】&#10;一人当たり面積">
          <a:extLst>
            <a:ext uri="{FF2B5EF4-FFF2-40B4-BE49-F238E27FC236}">
              <a16:creationId xmlns:a16="http://schemas.microsoft.com/office/drawing/2014/main" id="{00000000-0008-0000-0200-00008C010000}"/>
            </a:ext>
          </a:extLst>
        </xdr:cNvPr>
        <xdr:cNvSpPr txBox="1"/>
      </xdr:nvSpPr>
      <xdr:spPr>
        <a:xfrm>
          <a:off x="7626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27595</xdr:rowOff>
    </xdr:from>
    <xdr:ext cx="469744" cy="259045"/>
    <xdr:sp macro="" textlink="">
      <xdr:nvSpPr>
        <xdr:cNvPr id="397" name="n_4mainValue【市民会館】&#10;一人当たり面積">
          <a:extLst>
            <a:ext uri="{FF2B5EF4-FFF2-40B4-BE49-F238E27FC236}">
              <a16:creationId xmlns:a16="http://schemas.microsoft.com/office/drawing/2014/main" id="{00000000-0008-0000-0200-00008D010000}"/>
            </a:ext>
          </a:extLst>
        </xdr:cNvPr>
        <xdr:cNvSpPr txBox="1"/>
      </xdr:nvSpPr>
      <xdr:spPr>
        <a:xfrm>
          <a:off x="6737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00000000-0008-0000-02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4" name="【一般廃棄物処理施設】&#10;有形固定資産減価償却率最小値テキスト">
          <a:extLst>
            <a:ext uri="{FF2B5EF4-FFF2-40B4-BE49-F238E27FC236}">
              <a16:creationId xmlns:a16="http://schemas.microsoft.com/office/drawing/2014/main" id="{00000000-0008-0000-0200-0000A8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6" name="【一般廃棄物処理施設】&#10;有形固定資産減価償却率最大値テキスト">
          <a:extLst>
            <a:ext uri="{FF2B5EF4-FFF2-40B4-BE49-F238E27FC236}">
              <a16:creationId xmlns:a16="http://schemas.microsoft.com/office/drawing/2014/main" id="{00000000-0008-0000-0200-0000AA01000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00000000-0008-0000-0200-0000AC010000}"/>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6268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110326</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00000000-0008-0000-0200-0000B8010000}"/>
            </a:ext>
          </a:extLst>
        </xdr:cNvPr>
        <xdr:cNvSpPr txBox="1"/>
      </xdr:nvSpPr>
      <xdr:spPr>
        <a:xfrm>
          <a:off x="16357600" y="645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144599</xdr:rowOff>
    </xdr:from>
    <xdr:to>
      <xdr:col>81</xdr:col>
      <xdr:colOff>101600</xdr:colOff>
      <xdr:row>38</xdr:row>
      <xdr:rowOff>74749</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5430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23949</xdr:rowOff>
    </xdr:from>
    <xdr:to>
      <xdr:col>85</xdr:col>
      <xdr:colOff>127000</xdr:colOff>
      <xdr:row>38</xdr:row>
      <xdr:rowOff>138249</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5481300" y="653904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144599</xdr:rowOff>
    </xdr:from>
    <xdr:to>
      <xdr:col>76</xdr:col>
      <xdr:colOff>165100</xdr:colOff>
      <xdr:row>38</xdr:row>
      <xdr:rowOff>74749</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4541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23949</xdr:rowOff>
    </xdr:from>
    <xdr:to>
      <xdr:col>81</xdr:col>
      <xdr:colOff>50800</xdr:colOff>
      <xdr:row>38</xdr:row>
      <xdr:rowOff>23949</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4592300" y="6539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28666</xdr:rowOff>
    </xdr:from>
    <xdr:to>
      <xdr:col>72</xdr:col>
      <xdr:colOff>38100</xdr:colOff>
      <xdr:row>41</xdr:row>
      <xdr:rowOff>130266</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3652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23949</xdr:rowOff>
    </xdr:from>
    <xdr:to>
      <xdr:col>76</xdr:col>
      <xdr:colOff>114300</xdr:colOff>
      <xdr:row>41</xdr:row>
      <xdr:rowOff>79466</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13703300" y="6539049"/>
          <a:ext cx="889000" cy="56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22134</xdr:rowOff>
    </xdr:from>
    <xdr:to>
      <xdr:col>67</xdr:col>
      <xdr:colOff>101600</xdr:colOff>
      <xdr:row>37</xdr:row>
      <xdr:rowOff>123734</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2763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72934</xdr:rowOff>
    </xdr:from>
    <xdr:to>
      <xdr:col>71</xdr:col>
      <xdr:colOff>177800</xdr:colOff>
      <xdr:row>41</xdr:row>
      <xdr:rowOff>79466</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814300" y="6416584"/>
          <a:ext cx="889000" cy="69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91276</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5266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91276</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4389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121393</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3500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140261</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00000000-0008-0000-0200-0000C8010000}"/>
            </a:ext>
          </a:extLst>
        </xdr:cNvPr>
        <xdr:cNvSpPr txBox="1"/>
      </xdr:nvSpPr>
      <xdr:spPr>
        <a:xfrm>
          <a:off x="12611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a:extLst>
            <a:ext uri="{FF2B5EF4-FFF2-40B4-BE49-F238E27FC236}">
              <a16:creationId xmlns:a16="http://schemas.microsoft.com/office/drawing/2014/main" id="{00000000-0008-0000-0200-0000E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83" name="【一般廃棄物処理施設】&#10;一人当たり有形固定資産（償却資産）額最小値テキスト">
          <a:extLst>
            <a:ext uri="{FF2B5EF4-FFF2-40B4-BE49-F238E27FC236}">
              <a16:creationId xmlns:a16="http://schemas.microsoft.com/office/drawing/2014/main" id="{00000000-0008-0000-0200-0000E301000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5" name="【一般廃棄物処理施設】&#10;一人当たり有形固定資産（償却資産）額最大値テキスト">
          <a:extLst>
            <a:ext uri="{FF2B5EF4-FFF2-40B4-BE49-F238E27FC236}">
              <a16:creationId xmlns:a16="http://schemas.microsoft.com/office/drawing/2014/main" id="{00000000-0008-0000-0200-0000E501000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487" name="【一般廃棄物処理施設】&#10;一人当たり有形固定資産（償却資産）額平均値テキスト">
          <a:extLst>
            <a:ext uri="{FF2B5EF4-FFF2-40B4-BE49-F238E27FC236}">
              <a16:creationId xmlns:a16="http://schemas.microsoft.com/office/drawing/2014/main" id="{00000000-0008-0000-0200-0000E7010000}"/>
            </a:ext>
          </a:extLst>
        </xdr:cNvPr>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158798</xdr:rowOff>
    </xdr:from>
    <xdr:to>
      <xdr:col>116</xdr:col>
      <xdr:colOff>114300</xdr:colOff>
      <xdr:row>40</xdr:row>
      <xdr:rowOff>88948</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22110700" y="68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10225</xdr:rowOff>
    </xdr:from>
    <xdr:ext cx="599010" cy="259045"/>
    <xdr:sp macro="" textlink="">
      <xdr:nvSpPr>
        <xdr:cNvPr id="499" name="【一般廃棄物処理施設】&#10;一人当たり有形固定資産（償却資産）額該当値テキスト">
          <a:extLst>
            <a:ext uri="{FF2B5EF4-FFF2-40B4-BE49-F238E27FC236}">
              <a16:creationId xmlns:a16="http://schemas.microsoft.com/office/drawing/2014/main" id="{00000000-0008-0000-0200-0000F3010000}"/>
            </a:ext>
          </a:extLst>
        </xdr:cNvPr>
        <xdr:cNvSpPr txBox="1"/>
      </xdr:nvSpPr>
      <xdr:spPr>
        <a:xfrm>
          <a:off x="22199600" y="669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164173</xdr:rowOff>
    </xdr:from>
    <xdr:to>
      <xdr:col>112</xdr:col>
      <xdr:colOff>38100</xdr:colOff>
      <xdr:row>40</xdr:row>
      <xdr:rowOff>94323</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21272500" y="68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38148</xdr:rowOff>
    </xdr:from>
    <xdr:to>
      <xdr:col>116</xdr:col>
      <xdr:colOff>63500</xdr:colOff>
      <xdr:row>40</xdr:row>
      <xdr:rowOff>43523</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21323300" y="6896148"/>
          <a:ext cx="8382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164219</xdr:rowOff>
    </xdr:from>
    <xdr:to>
      <xdr:col>107</xdr:col>
      <xdr:colOff>101600</xdr:colOff>
      <xdr:row>40</xdr:row>
      <xdr:rowOff>94369</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20383500" y="68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43523</xdr:rowOff>
    </xdr:from>
    <xdr:to>
      <xdr:col>111</xdr:col>
      <xdr:colOff>177800</xdr:colOff>
      <xdr:row>40</xdr:row>
      <xdr:rowOff>43569</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20434300" y="690152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161629</xdr:rowOff>
    </xdr:from>
    <xdr:to>
      <xdr:col>102</xdr:col>
      <xdr:colOff>165100</xdr:colOff>
      <xdr:row>41</xdr:row>
      <xdr:rowOff>91779</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9494500" y="70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43569</xdr:rowOff>
    </xdr:from>
    <xdr:to>
      <xdr:col>107</xdr:col>
      <xdr:colOff>50800</xdr:colOff>
      <xdr:row>41</xdr:row>
      <xdr:rowOff>40979</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19545300" y="6901569"/>
          <a:ext cx="889000" cy="16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162282</xdr:rowOff>
    </xdr:from>
    <xdr:to>
      <xdr:col>98</xdr:col>
      <xdr:colOff>38100</xdr:colOff>
      <xdr:row>40</xdr:row>
      <xdr:rowOff>92432</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8605500" y="68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41632</xdr:rowOff>
    </xdr:from>
    <xdr:to>
      <xdr:col>102</xdr:col>
      <xdr:colOff>114300</xdr:colOff>
      <xdr:row>41</xdr:row>
      <xdr:rowOff>40979</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656300" y="6899632"/>
          <a:ext cx="889000" cy="1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08" name="n_1ave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96641</xdr:rowOff>
    </xdr:from>
    <xdr:ext cx="599010" cy="259045"/>
    <xdr:sp macro="" textlink="">
      <xdr:nvSpPr>
        <xdr:cNvPr id="509" name="n_2ave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20134795" y="6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10" name="n_3ave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11" name="n_4aveValue【一般廃棄物処理施設】&#10;一人当たり有形固定資産（償却資産）額">
          <a:extLst>
            <a:ext uri="{FF2B5EF4-FFF2-40B4-BE49-F238E27FC236}">
              <a16:creationId xmlns:a16="http://schemas.microsoft.com/office/drawing/2014/main" id="{00000000-0008-0000-0200-0000FF010000}"/>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85450</xdr:rowOff>
    </xdr:from>
    <xdr:ext cx="599010" cy="259045"/>
    <xdr:sp macro="" textlink="">
      <xdr:nvSpPr>
        <xdr:cNvPr id="512" name="n_1mainValue【一般廃棄物処理施設】&#10;一人当たり有形固定資産（償却資産）額">
          <a:extLst>
            <a:ext uri="{FF2B5EF4-FFF2-40B4-BE49-F238E27FC236}">
              <a16:creationId xmlns:a16="http://schemas.microsoft.com/office/drawing/2014/main" id="{00000000-0008-0000-0200-000000020000}"/>
            </a:ext>
          </a:extLst>
        </xdr:cNvPr>
        <xdr:cNvSpPr txBox="1"/>
      </xdr:nvSpPr>
      <xdr:spPr>
        <a:xfrm>
          <a:off x="21011095" y="69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110896</xdr:rowOff>
    </xdr:from>
    <xdr:ext cx="599010" cy="259045"/>
    <xdr:sp macro="" textlink="">
      <xdr:nvSpPr>
        <xdr:cNvPr id="513" name="n_2mainValue【一般廃棄物処理施設】&#10;一人当たり有形固定資産（償却資産）額">
          <a:extLst>
            <a:ext uri="{FF2B5EF4-FFF2-40B4-BE49-F238E27FC236}">
              <a16:creationId xmlns:a16="http://schemas.microsoft.com/office/drawing/2014/main" id="{00000000-0008-0000-0200-000001020000}"/>
            </a:ext>
          </a:extLst>
        </xdr:cNvPr>
        <xdr:cNvSpPr txBox="1"/>
      </xdr:nvSpPr>
      <xdr:spPr>
        <a:xfrm>
          <a:off x="20134795" y="662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82906</xdr:rowOff>
    </xdr:from>
    <xdr:ext cx="534377" cy="259045"/>
    <xdr:sp macro="" textlink="">
      <xdr:nvSpPr>
        <xdr:cNvPr id="514" name="n_3mainValue【一般廃棄物処理施設】&#10;一人当たり有形固定資産（償却資産）額">
          <a:extLst>
            <a:ext uri="{FF2B5EF4-FFF2-40B4-BE49-F238E27FC236}">
              <a16:creationId xmlns:a16="http://schemas.microsoft.com/office/drawing/2014/main" id="{00000000-0008-0000-0200-000002020000}"/>
            </a:ext>
          </a:extLst>
        </xdr:cNvPr>
        <xdr:cNvSpPr txBox="1"/>
      </xdr:nvSpPr>
      <xdr:spPr>
        <a:xfrm>
          <a:off x="19278111" y="71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83559</xdr:rowOff>
    </xdr:from>
    <xdr:ext cx="599010" cy="259045"/>
    <xdr:sp macro="" textlink="">
      <xdr:nvSpPr>
        <xdr:cNvPr id="515" name="n_4mainValue【一般廃棄物処理施設】&#10;一人当たり有形固定資産（償却資産）額">
          <a:extLst>
            <a:ext uri="{FF2B5EF4-FFF2-40B4-BE49-F238E27FC236}">
              <a16:creationId xmlns:a16="http://schemas.microsoft.com/office/drawing/2014/main" id="{00000000-0008-0000-0200-000003020000}"/>
            </a:ext>
          </a:extLst>
        </xdr:cNvPr>
        <xdr:cNvSpPr txBox="1"/>
      </xdr:nvSpPr>
      <xdr:spPr>
        <a:xfrm>
          <a:off x="18356795" y="694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a:extLst>
            <a:ext uri="{FF2B5EF4-FFF2-40B4-BE49-F238E27FC236}">
              <a16:creationId xmlns:a16="http://schemas.microsoft.com/office/drawing/2014/main" id="{00000000-0008-0000-0200-00001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41" name="【保健センター・保健所】&#10;有形固定資産減価償却率最小値テキスト">
          <a:extLst>
            <a:ext uri="{FF2B5EF4-FFF2-40B4-BE49-F238E27FC236}">
              <a16:creationId xmlns:a16="http://schemas.microsoft.com/office/drawing/2014/main" id="{00000000-0008-0000-0200-00001D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43" name="【保健センター・保健所】&#10;有形固定資産減価償却率最大値テキスト">
          <a:extLst>
            <a:ext uri="{FF2B5EF4-FFF2-40B4-BE49-F238E27FC236}">
              <a16:creationId xmlns:a16="http://schemas.microsoft.com/office/drawing/2014/main" id="{00000000-0008-0000-0200-00001F020000}"/>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5" name="【保健センター・保健所】&#10;有形固定資産減価償却率平均値テキスト">
          <a:extLst>
            <a:ext uri="{FF2B5EF4-FFF2-40B4-BE49-F238E27FC236}">
              <a16:creationId xmlns:a16="http://schemas.microsoft.com/office/drawing/2014/main" id="{00000000-0008-0000-0200-000021020000}"/>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557" name="【保健センター・保健所】&#10;有形固定資産減価償却率該当値テキスト">
          <a:extLst>
            <a:ext uri="{FF2B5EF4-FFF2-40B4-BE49-F238E27FC236}">
              <a16:creationId xmlns:a16="http://schemas.microsoft.com/office/drawing/2014/main" id="{00000000-0008-0000-0200-00002D020000}"/>
            </a:ext>
          </a:extLst>
        </xdr:cNvPr>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108585</xdr:rowOff>
    </xdr:from>
    <xdr:to>
      <xdr:col>85</xdr:col>
      <xdr:colOff>127000</xdr:colOff>
      <xdr:row>59</xdr:row>
      <xdr:rowOff>137160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5481300" y="102241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4541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81915</xdr:rowOff>
    </xdr:from>
    <xdr:to>
      <xdr:col>81</xdr:col>
      <xdr:colOff>50800</xdr:colOff>
      <xdr:row>59</xdr:row>
      <xdr:rowOff>108585</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4592300" y="101974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80645</xdr:rowOff>
    </xdr:from>
    <xdr:to>
      <xdr:col>72</xdr:col>
      <xdr:colOff>38100</xdr:colOff>
      <xdr:row>60</xdr:row>
      <xdr:rowOff>10795</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365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81915</xdr:rowOff>
    </xdr:from>
    <xdr:to>
      <xdr:col>76</xdr:col>
      <xdr:colOff>114300</xdr:colOff>
      <xdr:row>59</xdr:row>
      <xdr:rowOff>131445</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13703300" y="101974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131445</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814300" y="10229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66" name="n_1ave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67" name="n_2ave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68" name="n_3ave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69" name="n_4ave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150512</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id="{00000000-0008-0000-0200-00003A020000}"/>
            </a:ext>
          </a:extLst>
        </xdr:cNvPr>
        <xdr:cNvSpPr txBox="1"/>
      </xdr:nvSpPr>
      <xdr:spPr>
        <a:xfrm>
          <a:off x="152660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123842</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id="{00000000-0008-0000-0200-00003B020000}"/>
            </a:ext>
          </a:extLst>
        </xdr:cNvPr>
        <xdr:cNvSpPr txBox="1"/>
      </xdr:nvSpPr>
      <xdr:spPr>
        <a:xfrm>
          <a:off x="143897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1922</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id="{00000000-0008-0000-0200-00003C020000}"/>
            </a:ext>
          </a:extLst>
        </xdr:cNvPr>
        <xdr:cNvSpPr txBox="1"/>
      </xdr:nvSpPr>
      <xdr:spPr>
        <a:xfrm>
          <a:off x="13500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156227</xdr:rowOff>
    </xdr:from>
    <xdr:ext cx="405111" cy="259045"/>
    <xdr:sp macro="" textlink="">
      <xdr:nvSpPr>
        <xdr:cNvPr id="573" name="n_4mainValue【保健センター・保健所】&#10;有形固定資産減価償却率">
          <a:extLst>
            <a:ext uri="{FF2B5EF4-FFF2-40B4-BE49-F238E27FC236}">
              <a16:creationId xmlns:a16="http://schemas.microsoft.com/office/drawing/2014/main" id="{00000000-0008-0000-0200-00003D020000}"/>
            </a:ext>
          </a:extLst>
        </xdr:cNvPr>
        <xdr:cNvSpPr txBox="1"/>
      </xdr:nvSpPr>
      <xdr:spPr>
        <a:xfrm>
          <a:off x="12611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00000000-0008-0000-0200-00005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00000000-0008-0000-0200-000056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00000000-0008-0000-0200-000058020000}"/>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00000000-0008-0000-0200-00005A020000}"/>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00000000-0008-0000-0200-000066020000}"/>
            </a:ext>
          </a:extLst>
        </xdr:cNvPr>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133350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1323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133350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20434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133350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9545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82550</xdr:rowOff>
    </xdr:from>
    <xdr:to>
      <xdr:col>98</xdr:col>
      <xdr:colOff>38100</xdr:colOff>
      <xdr:row>63</xdr:row>
      <xdr:rowOff>12700</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8605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133350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656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623" name="n_1aveValue【保健センター・保健所】&#10;一人当たり面積">
          <a:extLst>
            <a:ext uri="{FF2B5EF4-FFF2-40B4-BE49-F238E27FC236}">
              <a16:creationId xmlns:a16="http://schemas.microsoft.com/office/drawing/2014/main" id="{00000000-0008-0000-0200-00006F020000}"/>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24" name="n_2aveValue【保健センター・保健所】&#10;一人当たり面積">
          <a:extLst>
            <a:ext uri="{FF2B5EF4-FFF2-40B4-BE49-F238E27FC236}">
              <a16:creationId xmlns:a16="http://schemas.microsoft.com/office/drawing/2014/main" id="{00000000-0008-0000-0200-000070020000}"/>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25" name="n_3aveValue【保健センター・保健所】&#10;一人当たり面積">
          <a:extLst>
            <a:ext uri="{FF2B5EF4-FFF2-40B4-BE49-F238E27FC236}">
              <a16:creationId xmlns:a16="http://schemas.microsoft.com/office/drawing/2014/main" id="{00000000-0008-0000-0200-000071020000}"/>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626" name="n_4aveValue【保健センター・保健所】&#10;一人当たり面積">
          <a:extLst>
            <a:ext uri="{FF2B5EF4-FFF2-40B4-BE49-F238E27FC236}">
              <a16:creationId xmlns:a16="http://schemas.microsoft.com/office/drawing/2014/main" id="{00000000-0008-0000-0200-000072020000}"/>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627" name="n_1mainValue【保健センター・保健所】&#10;一人当たり面積">
          <a:extLst>
            <a:ext uri="{FF2B5EF4-FFF2-40B4-BE49-F238E27FC236}">
              <a16:creationId xmlns:a16="http://schemas.microsoft.com/office/drawing/2014/main" id="{00000000-0008-0000-0200-000073020000}"/>
            </a:ext>
          </a:extLst>
        </xdr:cNvPr>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628" name="n_2mainValue【保健センター・保健所】&#10;一人当たり面積">
          <a:extLst>
            <a:ext uri="{FF2B5EF4-FFF2-40B4-BE49-F238E27FC236}">
              <a16:creationId xmlns:a16="http://schemas.microsoft.com/office/drawing/2014/main" id="{00000000-0008-0000-0200-000074020000}"/>
            </a:ext>
          </a:extLst>
        </xdr:cNvPr>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29" name="n_3mainValue【保健センター・保健所】&#10;一人当たり面積">
          <a:extLst>
            <a:ext uri="{FF2B5EF4-FFF2-40B4-BE49-F238E27FC236}">
              <a16:creationId xmlns:a16="http://schemas.microsoft.com/office/drawing/2014/main" id="{00000000-0008-0000-0200-000075020000}"/>
            </a:ext>
          </a:extLst>
        </xdr:cNvPr>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30" name="n_4mainValue【保健センター・保健所】&#10;一人当たり面積">
          <a:extLst>
            <a:ext uri="{FF2B5EF4-FFF2-40B4-BE49-F238E27FC236}">
              <a16:creationId xmlns:a16="http://schemas.microsoft.com/office/drawing/2014/main" id="{00000000-0008-0000-0200-000076020000}"/>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00000000-0008-0000-02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6" name="【消防施設】&#10;有形固定資産減価償却率最小値テキスト">
          <a:extLst>
            <a:ext uri="{FF2B5EF4-FFF2-40B4-BE49-F238E27FC236}">
              <a16:creationId xmlns:a16="http://schemas.microsoft.com/office/drawing/2014/main" id="{00000000-0008-0000-0200-000090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00000000-0008-0000-0200-00009202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00000000-0008-0000-0200-000094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xdr:rowOff>
    </xdr:from>
    <xdr:to>
      <xdr:col>85</xdr:col>
      <xdr:colOff>177800</xdr:colOff>
      <xdr:row>84</xdr:row>
      <xdr:rowOff>106045</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62687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154322</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00000000-0008-0000-0200-0000A0020000}"/>
            </a:ext>
          </a:extLst>
        </xdr:cNvPr>
        <xdr:cNvSpPr txBox="1"/>
      </xdr:nvSpPr>
      <xdr:spPr>
        <a:xfrm>
          <a:off x="16357600"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149225</xdr:rowOff>
    </xdr:from>
    <xdr:to>
      <xdr:col>81</xdr:col>
      <xdr:colOff>101600</xdr:colOff>
      <xdr:row>84</xdr:row>
      <xdr:rowOff>79375</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5430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28575</xdr:rowOff>
    </xdr:from>
    <xdr:to>
      <xdr:col>85</xdr:col>
      <xdr:colOff>127000</xdr:colOff>
      <xdr:row>84</xdr:row>
      <xdr:rowOff>55245</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5481300" y="144303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132080</xdr:rowOff>
    </xdr:from>
    <xdr:to>
      <xdr:col>76</xdr:col>
      <xdr:colOff>165100</xdr:colOff>
      <xdr:row>84</xdr:row>
      <xdr:rowOff>62230</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4541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xdr:rowOff>
    </xdr:from>
    <xdr:to>
      <xdr:col>81</xdr:col>
      <xdr:colOff>50800</xdr:colOff>
      <xdr:row>84</xdr:row>
      <xdr:rowOff>28575</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4592300" y="14413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84455</xdr:rowOff>
    </xdr:from>
    <xdr:to>
      <xdr:col>72</xdr:col>
      <xdr:colOff>38100</xdr:colOff>
      <xdr:row>85</xdr:row>
      <xdr:rowOff>14605</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3652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xdr:rowOff>
    </xdr:from>
    <xdr:to>
      <xdr:col>76</xdr:col>
      <xdr:colOff>114300</xdr:colOff>
      <xdr:row>84</xdr:row>
      <xdr:rowOff>135255</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3703300" y="1441323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36830</xdr:rowOff>
    </xdr:from>
    <xdr:to>
      <xdr:col>67</xdr:col>
      <xdr:colOff>101600</xdr:colOff>
      <xdr:row>84</xdr:row>
      <xdr:rowOff>138430</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2763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87630</xdr:rowOff>
    </xdr:from>
    <xdr:to>
      <xdr:col>71</xdr:col>
      <xdr:colOff>177800</xdr:colOff>
      <xdr:row>84</xdr:row>
      <xdr:rowOff>135255</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814300" y="14489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81" name="n_1aveValue【消防施設】&#10;有形固定資産減価償却率">
          <a:extLst>
            <a:ext uri="{FF2B5EF4-FFF2-40B4-BE49-F238E27FC236}">
              <a16:creationId xmlns:a16="http://schemas.microsoft.com/office/drawing/2014/main" id="{00000000-0008-0000-0200-0000A9020000}"/>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82" name="n_2aveValue【消防施設】&#10;有形固定資産減価償却率">
          <a:extLst>
            <a:ext uri="{FF2B5EF4-FFF2-40B4-BE49-F238E27FC236}">
              <a16:creationId xmlns:a16="http://schemas.microsoft.com/office/drawing/2014/main" id="{00000000-0008-0000-0200-0000AA02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83" name="n_3aveValue【消防施設】&#10;有形固定資産減価償却率">
          <a:extLst>
            <a:ext uri="{FF2B5EF4-FFF2-40B4-BE49-F238E27FC236}">
              <a16:creationId xmlns:a16="http://schemas.microsoft.com/office/drawing/2014/main" id="{00000000-0008-0000-0200-0000AB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84" name="n_4aveValue【消防施設】&#10;有形固定資産減価償却率">
          <a:extLst>
            <a:ext uri="{FF2B5EF4-FFF2-40B4-BE49-F238E27FC236}">
              <a16:creationId xmlns:a16="http://schemas.microsoft.com/office/drawing/2014/main" id="{00000000-0008-0000-0200-0000AC020000}"/>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70502</xdr:rowOff>
    </xdr:from>
    <xdr:ext cx="405111" cy="259045"/>
    <xdr:sp macro="" textlink="">
      <xdr:nvSpPr>
        <xdr:cNvPr id="685" name="n_1mainValue【消防施設】&#10;有形固定資産減価償却率">
          <a:extLst>
            <a:ext uri="{FF2B5EF4-FFF2-40B4-BE49-F238E27FC236}">
              <a16:creationId xmlns:a16="http://schemas.microsoft.com/office/drawing/2014/main" id="{00000000-0008-0000-0200-0000AD020000}"/>
            </a:ext>
          </a:extLst>
        </xdr:cNvPr>
        <xdr:cNvSpPr txBox="1"/>
      </xdr:nvSpPr>
      <xdr:spPr>
        <a:xfrm>
          <a:off x="15266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53357</xdr:rowOff>
    </xdr:from>
    <xdr:ext cx="405111" cy="259045"/>
    <xdr:sp macro="" textlink="">
      <xdr:nvSpPr>
        <xdr:cNvPr id="686" name="n_2mainValue【消防施設】&#10;有形固定資産減価償却率">
          <a:extLst>
            <a:ext uri="{FF2B5EF4-FFF2-40B4-BE49-F238E27FC236}">
              <a16:creationId xmlns:a16="http://schemas.microsoft.com/office/drawing/2014/main" id="{00000000-0008-0000-0200-0000AE020000}"/>
            </a:ext>
          </a:extLst>
        </xdr:cNvPr>
        <xdr:cNvSpPr txBox="1"/>
      </xdr:nvSpPr>
      <xdr:spPr>
        <a:xfrm>
          <a:off x="14389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5732</xdr:rowOff>
    </xdr:from>
    <xdr:ext cx="405111" cy="259045"/>
    <xdr:sp macro="" textlink="">
      <xdr:nvSpPr>
        <xdr:cNvPr id="687" name="n_3mainValue【消防施設】&#10;有形固定資産減価償却率">
          <a:extLst>
            <a:ext uri="{FF2B5EF4-FFF2-40B4-BE49-F238E27FC236}">
              <a16:creationId xmlns:a16="http://schemas.microsoft.com/office/drawing/2014/main" id="{00000000-0008-0000-0200-0000AF020000}"/>
            </a:ext>
          </a:extLst>
        </xdr:cNvPr>
        <xdr:cNvSpPr txBox="1"/>
      </xdr:nvSpPr>
      <xdr:spPr>
        <a:xfrm>
          <a:off x="13500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129557</xdr:rowOff>
    </xdr:from>
    <xdr:ext cx="405111" cy="259045"/>
    <xdr:sp macro="" textlink="">
      <xdr:nvSpPr>
        <xdr:cNvPr id="688" name="n_4mainValue【消防施設】&#10;有形固定資産減価償却率">
          <a:extLst>
            <a:ext uri="{FF2B5EF4-FFF2-40B4-BE49-F238E27FC236}">
              <a16:creationId xmlns:a16="http://schemas.microsoft.com/office/drawing/2014/main" id="{00000000-0008-0000-0200-0000B0020000}"/>
            </a:ext>
          </a:extLst>
        </xdr:cNvPr>
        <xdr:cNvSpPr txBox="1"/>
      </xdr:nvSpPr>
      <xdr:spPr>
        <a:xfrm>
          <a:off x="12611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00000000-0008-0000-02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1" name="【消防施設】&#10;一人当たり面積最小値テキスト">
          <a:extLst>
            <a:ext uri="{FF2B5EF4-FFF2-40B4-BE49-F238E27FC236}">
              <a16:creationId xmlns:a16="http://schemas.microsoft.com/office/drawing/2014/main" id="{00000000-0008-0000-0200-0000C7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3" name="【消防施設】&#10;一人当たり面積最大値テキスト">
          <a:extLst>
            <a:ext uri="{FF2B5EF4-FFF2-40B4-BE49-F238E27FC236}">
              <a16:creationId xmlns:a16="http://schemas.microsoft.com/office/drawing/2014/main" id="{00000000-0008-0000-0200-0000C902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5" name="【消防施設】&#10;一人当たり面積平均値テキスト">
          <a:extLst>
            <a:ext uri="{FF2B5EF4-FFF2-40B4-BE49-F238E27FC236}">
              <a16:creationId xmlns:a16="http://schemas.microsoft.com/office/drawing/2014/main" id="{00000000-0008-0000-0200-0000CB020000}"/>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727" name="【消防施設】&#10;一人当たり面積該当値テキスト">
          <a:extLst>
            <a:ext uri="{FF2B5EF4-FFF2-40B4-BE49-F238E27FC236}">
              <a16:creationId xmlns:a16="http://schemas.microsoft.com/office/drawing/2014/main" id="{00000000-0008-0000-0200-0000D7020000}"/>
            </a:ext>
          </a:extLst>
        </xdr:cNvPr>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6" name="n_1aveValue【消防施設】&#10;一人当たり面積">
          <a:extLst>
            <a:ext uri="{FF2B5EF4-FFF2-40B4-BE49-F238E27FC236}">
              <a16:creationId xmlns:a16="http://schemas.microsoft.com/office/drawing/2014/main" id="{00000000-0008-0000-0200-0000E0020000}"/>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7" name="n_2aveValue【消防施設】&#10;一人当たり面積">
          <a:extLst>
            <a:ext uri="{FF2B5EF4-FFF2-40B4-BE49-F238E27FC236}">
              <a16:creationId xmlns:a16="http://schemas.microsoft.com/office/drawing/2014/main" id="{00000000-0008-0000-0200-0000E1020000}"/>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38" name="n_3aveValue【消防施設】&#10;一人当たり面積">
          <a:extLst>
            <a:ext uri="{FF2B5EF4-FFF2-40B4-BE49-F238E27FC236}">
              <a16:creationId xmlns:a16="http://schemas.microsoft.com/office/drawing/2014/main" id="{00000000-0008-0000-0200-0000E2020000}"/>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9" name="n_4aveValue【消防施設】&#10;一人当たり面積">
          <a:extLst>
            <a:ext uri="{FF2B5EF4-FFF2-40B4-BE49-F238E27FC236}">
              <a16:creationId xmlns:a16="http://schemas.microsoft.com/office/drawing/2014/main" id="{00000000-0008-0000-0200-0000E3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740" name="n_1mainValue【消防施設】&#10;一人当たり面積">
          <a:extLst>
            <a:ext uri="{FF2B5EF4-FFF2-40B4-BE49-F238E27FC236}">
              <a16:creationId xmlns:a16="http://schemas.microsoft.com/office/drawing/2014/main" id="{00000000-0008-0000-0200-0000E4020000}"/>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41" name="n_2mainValue【消防施設】&#10;一人当たり面積">
          <a:extLst>
            <a:ext uri="{FF2B5EF4-FFF2-40B4-BE49-F238E27FC236}">
              <a16:creationId xmlns:a16="http://schemas.microsoft.com/office/drawing/2014/main" id="{00000000-0008-0000-0200-0000E5020000}"/>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42" name="n_3mainValue【消防施設】&#10;一人当たり面積">
          <a:extLst>
            <a:ext uri="{FF2B5EF4-FFF2-40B4-BE49-F238E27FC236}">
              <a16:creationId xmlns:a16="http://schemas.microsoft.com/office/drawing/2014/main" id="{00000000-0008-0000-0200-0000E602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43" name="n_4mainValue【消防施設】&#10;一人当たり面積">
          <a:extLst>
            <a:ext uri="{FF2B5EF4-FFF2-40B4-BE49-F238E27FC236}">
              <a16:creationId xmlns:a16="http://schemas.microsoft.com/office/drawing/2014/main" id="{00000000-0008-0000-0200-0000E7020000}"/>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00000000-0008-0000-02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70" name="【庁舎】&#10;有形固定資産減価償却率最小値テキスト">
          <a:extLst>
            <a:ext uri="{FF2B5EF4-FFF2-40B4-BE49-F238E27FC236}">
              <a16:creationId xmlns:a16="http://schemas.microsoft.com/office/drawing/2014/main" id="{00000000-0008-0000-0200-00000203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a:extLst>
            <a:ext uri="{FF2B5EF4-FFF2-40B4-BE49-F238E27FC236}">
              <a16:creationId xmlns:a16="http://schemas.microsoft.com/office/drawing/2014/main" id="{00000000-0008-0000-0200-000004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74" name="【庁舎】&#10;有形固定資産減価償却率平均値テキスト">
          <a:extLst>
            <a:ext uri="{FF2B5EF4-FFF2-40B4-BE49-F238E27FC236}">
              <a16:creationId xmlns:a16="http://schemas.microsoft.com/office/drawing/2014/main" id="{00000000-0008-0000-0200-00000603000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786" name="【庁舎】&#10;有形固定資産減価償却率該当値テキスト">
          <a:extLst>
            <a:ext uri="{FF2B5EF4-FFF2-40B4-BE49-F238E27FC236}">
              <a16:creationId xmlns:a16="http://schemas.microsoft.com/office/drawing/2014/main" id="{00000000-0008-0000-0200-000012030000}"/>
            </a:ext>
          </a:extLst>
        </xdr:cNvPr>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105</xdr:row>
      <xdr:rowOff>121920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5481300" y="1810947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107224</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4592300" y="180800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105</xdr:row>
      <xdr:rowOff>77832</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3703300" y="1802946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125005</xdr:rowOff>
    </xdr:from>
    <xdr:to>
      <xdr:col>67</xdr:col>
      <xdr:colOff>101600</xdr:colOff>
      <xdr:row>105</xdr:row>
      <xdr:rowOff>55155</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12763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4355</xdr:rowOff>
    </xdr:from>
    <xdr:to>
      <xdr:col>71</xdr:col>
      <xdr:colOff>177800</xdr:colOff>
      <xdr:row>105</xdr:row>
      <xdr:rowOff>27214</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2814300" y="180066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5" name="n_1aveValue【庁舎】&#10;有形固定資産減価償却率">
          <a:extLst>
            <a:ext uri="{FF2B5EF4-FFF2-40B4-BE49-F238E27FC236}">
              <a16:creationId xmlns:a16="http://schemas.microsoft.com/office/drawing/2014/main" id="{00000000-0008-0000-0200-00001B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6" name="n_2aveValue【庁舎】&#10;有形固定資産減価償却率">
          <a:extLst>
            <a:ext uri="{FF2B5EF4-FFF2-40B4-BE49-F238E27FC236}">
              <a16:creationId xmlns:a16="http://schemas.microsoft.com/office/drawing/2014/main" id="{00000000-0008-0000-0200-00001C030000}"/>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7" name="n_3aveValue【庁舎】&#10;有形固定資産減価償却率">
          <a:extLst>
            <a:ext uri="{FF2B5EF4-FFF2-40B4-BE49-F238E27FC236}">
              <a16:creationId xmlns:a16="http://schemas.microsoft.com/office/drawing/2014/main" id="{00000000-0008-0000-0200-00001D030000}"/>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98" name="n_4aveValue【庁舎】&#10;有形固定資産減価償却率">
          <a:extLst>
            <a:ext uri="{FF2B5EF4-FFF2-40B4-BE49-F238E27FC236}">
              <a16:creationId xmlns:a16="http://schemas.microsoft.com/office/drawing/2014/main" id="{00000000-0008-0000-0200-00001E030000}"/>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799" name="n_1mainValue【庁舎】&#10;有形固定資産減価償却率">
          <a:extLst>
            <a:ext uri="{FF2B5EF4-FFF2-40B4-BE49-F238E27FC236}">
              <a16:creationId xmlns:a16="http://schemas.microsoft.com/office/drawing/2014/main" id="{00000000-0008-0000-0200-00001F030000}"/>
            </a:ext>
          </a:extLst>
        </xdr:cNvPr>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00" name="n_2mainValue【庁舎】&#10;有形固定資産減価償却率">
          <a:extLst>
            <a:ext uri="{FF2B5EF4-FFF2-40B4-BE49-F238E27FC236}">
              <a16:creationId xmlns:a16="http://schemas.microsoft.com/office/drawing/2014/main" id="{00000000-0008-0000-0200-000020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94541</xdr:rowOff>
    </xdr:from>
    <xdr:ext cx="405111" cy="259045"/>
    <xdr:sp macro="" textlink="">
      <xdr:nvSpPr>
        <xdr:cNvPr id="801" name="n_3mainValue【庁舎】&#10;有形固定資産減価償却率">
          <a:extLst>
            <a:ext uri="{FF2B5EF4-FFF2-40B4-BE49-F238E27FC236}">
              <a16:creationId xmlns:a16="http://schemas.microsoft.com/office/drawing/2014/main" id="{00000000-0008-0000-0200-000021030000}"/>
            </a:ext>
          </a:extLst>
        </xdr:cNvPr>
        <xdr:cNvSpPr txBox="1"/>
      </xdr:nvSpPr>
      <xdr:spPr>
        <a:xfrm>
          <a:off x="13500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802" name="n_4mainValue【庁舎】&#10;有形固定資産減価償却率">
          <a:extLst>
            <a:ext uri="{FF2B5EF4-FFF2-40B4-BE49-F238E27FC236}">
              <a16:creationId xmlns:a16="http://schemas.microsoft.com/office/drawing/2014/main" id="{00000000-0008-0000-0200-00002203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00000000-0008-0000-02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9" name="【庁舎】&#10;一人当たり面積最小値テキスト">
          <a:extLst>
            <a:ext uri="{FF2B5EF4-FFF2-40B4-BE49-F238E27FC236}">
              <a16:creationId xmlns:a16="http://schemas.microsoft.com/office/drawing/2014/main" id="{00000000-0008-0000-0200-00003D03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31" name="【庁舎】&#10;一人当たり面積最大値テキスト">
          <a:extLst>
            <a:ext uri="{FF2B5EF4-FFF2-40B4-BE49-F238E27FC236}">
              <a16:creationId xmlns:a16="http://schemas.microsoft.com/office/drawing/2014/main" id="{00000000-0008-0000-0200-00003F03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33" name="【庁舎】&#10;一人当たり面積平均値テキスト">
          <a:extLst>
            <a:ext uri="{FF2B5EF4-FFF2-40B4-BE49-F238E27FC236}">
              <a16:creationId xmlns:a16="http://schemas.microsoft.com/office/drawing/2014/main" id="{00000000-0008-0000-0200-00004103000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7" name="フローチャート: 判断 836">
          <a:extLst>
            <a:ext uri="{FF2B5EF4-FFF2-40B4-BE49-F238E27FC236}">
              <a16:creationId xmlns:a16="http://schemas.microsoft.com/office/drawing/2014/main" id="{00000000-0008-0000-0200-00004503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8" name="フローチャート: 判断 837">
          <a:extLst>
            <a:ext uri="{FF2B5EF4-FFF2-40B4-BE49-F238E27FC236}">
              <a16:creationId xmlns:a16="http://schemas.microsoft.com/office/drawing/2014/main" id="{00000000-0008-0000-0200-00004603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118473</xdr:rowOff>
    </xdr:from>
    <xdr:to>
      <xdr:col>116</xdr:col>
      <xdr:colOff>114300</xdr:colOff>
      <xdr:row>106</xdr:row>
      <xdr:rowOff>48623</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22110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141350</xdr:rowOff>
    </xdr:from>
    <xdr:ext cx="469744" cy="259045"/>
    <xdr:sp macro="" textlink="">
      <xdr:nvSpPr>
        <xdr:cNvPr id="845" name="【庁舎】&#10;一人当たり面積該当値テキスト">
          <a:extLst>
            <a:ext uri="{FF2B5EF4-FFF2-40B4-BE49-F238E27FC236}">
              <a16:creationId xmlns:a16="http://schemas.microsoft.com/office/drawing/2014/main" id="{00000000-0008-0000-0200-00004D030000}"/>
            </a:ext>
          </a:extLst>
        </xdr:cNvPr>
        <xdr:cNvSpPr txBox="1"/>
      </xdr:nvSpPr>
      <xdr:spPr>
        <a:xfrm>
          <a:off x="22199600" y="179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105</xdr:row>
      <xdr:rowOff>169273</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21323300" y="181698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105</xdr:row>
      <xdr:rowOff>167639</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20434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105</xdr:row>
      <xdr:rowOff>167639</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9545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116839</xdr:rowOff>
    </xdr:from>
    <xdr:to>
      <xdr:col>98</xdr:col>
      <xdr:colOff>38100</xdr:colOff>
      <xdr:row>106</xdr:row>
      <xdr:rowOff>46989</xdr:rowOff>
    </xdr:to>
    <xdr:sp macro="" textlink="">
      <xdr:nvSpPr>
        <xdr:cNvPr id="852" name="楕円 851">
          <a:extLst>
            <a:ext uri="{FF2B5EF4-FFF2-40B4-BE49-F238E27FC236}">
              <a16:creationId xmlns:a16="http://schemas.microsoft.com/office/drawing/2014/main" id="{00000000-0008-0000-0200-000054030000}"/>
            </a:ext>
          </a:extLst>
        </xdr:cNvPr>
        <xdr:cNvSpPr/>
      </xdr:nvSpPr>
      <xdr:spPr>
        <a:xfrm>
          <a:off x="18605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105</xdr:row>
      <xdr:rowOff>167639</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8656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854" name="n_1aveValue【庁舎】&#10;一人当たり面積">
          <a:extLst>
            <a:ext uri="{FF2B5EF4-FFF2-40B4-BE49-F238E27FC236}">
              <a16:creationId xmlns:a16="http://schemas.microsoft.com/office/drawing/2014/main" id="{00000000-0008-0000-0200-000056030000}"/>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55" name="n_2aveValue【庁舎】&#10;一人当たり面積">
          <a:extLst>
            <a:ext uri="{FF2B5EF4-FFF2-40B4-BE49-F238E27FC236}">
              <a16:creationId xmlns:a16="http://schemas.microsoft.com/office/drawing/2014/main" id="{00000000-0008-0000-0200-00005703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856" name="n_3aveValue【庁舎】&#10;一人当たり面積">
          <a:extLst>
            <a:ext uri="{FF2B5EF4-FFF2-40B4-BE49-F238E27FC236}">
              <a16:creationId xmlns:a16="http://schemas.microsoft.com/office/drawing/2014/main" id="{00000000-0008-0000-0200-000058030000}"/>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857" name="n_4aveValue【庁舎】&#10;一人当たり面積">
          <a:extLst>
            <a:ext uri="{FF2B5EF4-FFF2-40B4-BE49-F238E27FC236}">
              <a16:creationId xmlns:a16="http://schemas.microsoft.com/office/drawing/2014/main" id="{00000000-0008-0000-0200-000059030000}"/>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858" name="n_1mainValue【庁舎】&#10;一人当たり面積">
          <a:extLst>
            <a:ext uri="{FF2B5EF4-FFF2-40B4-BE49-F238E27FC236}">
              <a16:creationId xmlns:a16="http://schemas.microsoft.com/office/drawing/2014/main" id="{00000000-0008-0000-0200-00005A030000}"/>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859" name="n_2mainValue【庁舎】&#10;一人当たり面積">
          <a:extLst>
            <a:ext uri="{FF2B5EF4-FFF2-40B4-BE49-F238E27FC236}">
              <a16:creationId xmlns:a16="http://schemas.microsoft.com/office/drawing/2014/main" id="{00000000-0008-0000-0200-00005B030000}"/>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60" name="n_3mainValue【庁舎】&#10;一人当たり面積">
          <a:extLst>
            <a:ext uri="{FF2B5EF4-FFF2-40B4-BE49-F238E27FC236}">
              <a16:creationId xmlns:a16="http://schemas.microsoft.com/office/drawing/2014/main" id="{00000000-0008-0000-0200-00005C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63516</xdr:rowOff>
    </xdr:from>
    <xdr:ext cx="469744" cy="259045"/>
    <xdr:sp macro="" textlink="">
      <xdr:nvSpPr>
        <xdr:cNvPr id="861" name="n_4mainValue【庁舎】&#10;一人当たり面積">
          <a:extLst>
            <a:ext uri="{FF2B5EF4-FFF2-40B4-BE49-F238E27FC236}">
              <a16:creationId xmlns:a16="http://schemas.microsoft.com/office/drawing/2014/main" id="{00000000-0008-0000-0200-00005D030000}"/>
            </a:ext>
          </a:extLst>
        </xdr:cNvPr>
        <xdr:cNvSpPr txBox="1"/>
      </xdr:nvSpPr>
      <xdr:spPr>
        <a:xfrm>
          <a:off x="18421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2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2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であり、その理由としては設置時期の古い防火水槽や消火栓が施設の大半を占めているためであり、今後も必要に応じて適切な維持管理・更新を行っていく。</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年度に建替えを行ったため、減価償却率が類似団体の平均値と比較して特段低位にある。</a:t>
          </a:r>
        </a:p>
        <a:p>
          <a:r>
            <a:rPr kumimoji="1" lang="ja-JP" altLang="en-US" sz="1300">
              <a:latin typeface="ＭＳ Ｐゴシック" panose="020B0600070205080204" pitchFamily="50" charset="-128"/>
              <a:ea typeface="ＭＳ Ｐゴシック" panose="020B0600070205080204" pitchFamily="50" charset="-128"/>
            </a:rPr>
            <a:t>また、一般廃棄物処理施設については令和元年度に老朽化した旧施設の取り壊しが完了したため、減価償却率が一時的に低下した。</a:t>
          </a:r>
        </a:p>
        <a:p>
          <a:r>
            <a:rPr kumimoji="1" lang="ja-JP" altLang="en-US" sz="1300">
              <a:latin typeface="ＭＳ Ｐゴシック" panose="020B0600070205080204" pitchFamily="50" charset="-128"/>
              <a:ea typeface="ＭＳ Ｐゴシック" panose="020B0600070205080204" pitchFamily="50" charset="-128"/>
            </a:rPr>
            <a:t>今後、公共施設等総合管理計画や個別施設計画に基づき施設の維持管理を適切に行っていく。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778A300-8F52-433A-907B-B879EB3AC57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FE8499C-9B68-497E-A92A-513CF64FEFF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F8CBCFB-603F-4F73-ACB4-BEFB1CE5169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7AFAE3C-4742-4128-844F-1982B01F4D4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9E155CD-208B-4C70-BE33-435FF9A61FF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E89280B-0F31-4247-958B-640A9CB2713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E3D0A8D-9E16-4FD7-8BE5-49B4ACA10C7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66C5C15-3658-4042-9575-33F9D536FFD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9F0B8C7-E7B4-4CE0-90C0-AF3B8D07490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58FFF9B-40A4-4205-8A63-CC65CB0EBDE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17,491
17,232
22.15
9,559,925
9,262,060
274,420
4,500,536
6,735,960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DDF0409-2E7F-4868-9F37-2121FDB78DE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FA2F24D-B7D4-43CF-9BE9-B2D43C768C2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9134C91-C272-4A92-948E-B4DDDEEEFA4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DADBAF9-216D-46B9-A0C3-D9415FA1046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C02C882-3B6F-4351-9BBB-EA60035D586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2294B1E-9849-4B49-9FD0-B82EF08869F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1C6320B-E518-4040-963D-7A213545DCD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720D647-F811-430F-8D0B-DCC4FD3EC6B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E63D386-F33D-4312-9C1D-96BB470527B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CD5BCD8-461E-4886-9D07-4825B454E7B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A8144EC-C42D-4DB7-8F22-5934DB411D8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AB2EBED-EF63-4F38-BB2F-496A3AE608A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F9C5642-FC5D-4963-98F6-DCB41377134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4450BEA-6A08-4D01-A119-A1F3B568DE8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06EA777-D07A-48B0-9AB3-59790EB5016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D496855-6653-4689-ACD0-2DC59033A57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D9E8AA4-3EDF-4ACC-B42F-B85D4323D6F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6488868-10C0-4679-AFB1-F599A2092A1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EC6FC52-70DB-403D-863D-6E7AE966940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14FEAFA-30E0-4E57-A5B3-5E8B0A5FE7F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DF5154C-D257-4420-B264-93120C68DBC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36F358B-CFB2-4538-9B1C-BC992CA4620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EC25B3B-9263-43E3-9588-F54183A40B3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DD3D622F-FF67-4B3E-8D5B-0BFAD165BBC8}"/>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p>
        <a:p>
          <a:pPr algn="l"/>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1FA3888-5510-4B6B-811E-1FEB6393B68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C550211-B280-4B0E-AE1A-61BCA40E006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9793631-1C0D-48F5-8B7F-5CF0F7254B4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7BB686D-B54A-4D8D-B44E-F4254B738B5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00EB2F4-AEDD-4F2A-86C2-57DAD78A123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72EB150-9BCF-4393-938A-E2EC422C86C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FDA5B4C-BF4D-45D9-9959-A2B85DA8FBF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CD30E97-519F-4551-B72A-EE18E661D51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C53AB70-B823-4C60-82F7-F822CF373A1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0357611-2C49-4A27-9733-153893EBE38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62EEEF6-B62B-49FD-BDF8-E9246920B3A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FEECC2F-046A-4C17-8C28-E6A0D0AEC2B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68F6E66-CCF9-4D9E-83DC-028373286CC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平成３０年度は０．０１ポイント上昇、令和元年度は０．０１ポイント低下、令和２年度も０．０１ポイント低下、令和３年度は０．０２ポイント低下となった。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は上回っているものの、近年は指数が低下傾向であるため、今後も人口増対策や定住促進及び徴収率向上による自主財源確保を図るとともに、行財政改革などによる歳出の見直しを推進しながら財政の健全化・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8E7DAED-8898-4130-8A59-B150363CDDB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BEA5A080-0CEE-4CC5-8656-1551A4F56667}"/>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313247BC-08DB-4F47-AF9E-D96CADDEBD16}"/>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5E77BF19-F28C-474A-B185-A9A2C4B6171D}"/>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3E2950A0-E6E4-486F-92E2-1094C48968C6}"/>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6964AE53-5E2C-409B-BCEA-79AD82A340AC}"/>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25924B22-7DE8-4246-9AAD-D0DFC4B885FA}"/>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B0400C62-8209-4109-A09D-55EB752FBE5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7133B486-0875-4C67-B355-1951E789BDC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B251B6FD-0AF9-450C-B9C7-F8D1676BB4F3}"/>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B29CF77D-C0F2-403F-970F-DB7B2A70204B}"/>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229B50F8-CA0B-4666-9BF3-F5F91150F2AC}"/>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201A42EB-81DB-45C0-9D96-E4E989B7D1A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2548292-9751-4B91-8846-AEFE81EA9731}"/>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3DF906F3-AD6A-4AB5-8BE2-54D8131A27F6}"/>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C12306DE-ED61-414E-A569-42680155EBD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40647F98-2163-4B06-882E-A3FA8BB9EDD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53BB1729-804A-4601-B8D4-20C80B68F8A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682D5207-8BAB-4271-8CF4-5166F7D1818E}"/>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FABFE426-A525-4633-8178-05FE12398002}"/>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F6710DC9-19D6-4B11-AF28-B05BE1569CC5}"/>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DFAC0176-FEE7-47A2-B6AD-D6A4456633A4}"/>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A939AC6-2EAC-44E9-B1BF-E0A27EAC964A}"/>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72" name="直線コネクタ 71">
          <a:extLst>
            <a:ext uri="{FF2B5EF4-FFF2-40B4-BE49-F238E27FC236}">
              <a16:creationId xmlns:a16="http://schemas.microsoft.com/office/drawing/2014/main" id="{8A022CA2-3EC4-40D8-AA56-4B2D5EB1BF55}"/>
            </a:ext>
          </a:extLst>
        </xdr:cNvPr>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9A8E9408-3641-48F5-8B07-2C70D4A81FAB}"/>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B11F3FC5-2BED-4D9D-A8CE-0FE1126B75A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166688</xdr:rowOff>
    </xdr:from>
    <xdr:to>
      <xdr:col>19</xdr:col>
      <xdr:colOff>133350</xdr:colOff>
      <xdr:row>42</xdr:row>
      <xdr:rowOff>5292</xdr:rowOff>
    </xdr:to>
    <xdr:cxnSp macro="">
      <xdr:nvCxnSpPr>
        <xdr:cNvPr id="75" name="直線コネクタ 74">
          <a:extLst>
            <a:ext uri="{FF2B5EF4-FFF2-40B4-BE49-F238E27FC236}">
              <a16:creationId xmlns:a16="http://schemas.microsoft.com/office/drawing/2014/main" id="{C6BFC53F-FE28-4BF1-A2CA-AA17652BADE3}"/>
            </a:ext>
          </a:extLst>
        </xdr:cNvPr>
        <xdr:cNvCxnSpPr/>
      </xdr:nvCxnSpPr>
      <xdr:spPr>
        <a:xfrm>
          <a:off x="3225800" y="71961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BE763AA0-B030-48FA-B539-833475A140C8}"/>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7E52B810-D36E-4309-9A42-A62F4ABB64B2}"/>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166688</xdr:rowOff>
    </xdr:to>
    <xdr:cxnSp macro="">
      <xdr:nvCxnSpPr>
        <xdr:cNvPr id="78" name="直線コネクタ 77">
          <a:extLst>
            <a:ext uri="{FF2B5EF4-FFF2-40B4-BE49-F238E27FC236}">
              <a16:creationId xmlns:a16="http://schemas.microsoft.com/office/drawing/2014/main" id="{2A6EE526-0315-4506-94D8-9563184F27A0}"/>
            </a:ext>
          </a:extLst>
        </xdr:cNvPr>
        <xdr:cNvCxnSpPr/>
      </xdr:nvCxnSpPr>
      <xdr:spPr>
        <a:xfrm>
          <a:off x="2336800" y="71860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81395E7A-EC56-4B30-B29F-99C5E5A6C59C}"/>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7626A18B-DC5D-4BF3-BCAF-67C2B808C525}"/>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166688</xdr:rowOff>
    </xdr:to>
    <xdr:cxnSp macro="">
      <xdr:nvCxnSpPr>
        <xdr:cNvPr id="81" name="直線コネクタ 80">
          <a:extLst>
            <a:ext uri="{FF2B5EF4-FFF2-40B4-BE49-F238E27FC236}">
              <a16:creationId xmlns:a16="http://schemas.microsoft.com/office/drawing/2014/main" id="{84230D64-8E89-46C7-B143-1ED4E7DDD97F}"/>
            </a:ext>
          </a:extLst>
        </xdr:cNvPr>
        <xdr:cNvCxnSpPr/>
      </xdr:nvCxnSpPr>
      <xdr:spPr>
        <a:xfrm flipV="1">
          <a:off x="1447800" y="71860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BABDDBF4-B342-4DC9-8326-4279B50C4A66}"/>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80FCE2BF-D296-4A66-99A4-9FD12F313E8A}"/>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BD6CC6EA-5AD9-4F7C-BE7E-DB640342F23B}"/>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624BBFC8-F4AB-4674-8DC9-F9A2F0521EA9}"/>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648863C-5C0C-4F75-BAF9-244E3F4BD0B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951E81F-3945-40EB-B23F-85E7E669169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A2E2220-84EF-4B60-AE8C-E6E8137F991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BE32EDE6-8249-4106-B98A-B89AA0CDBF7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4A240E39-D1F2-44D3-B439-D034C4FED12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1" name="楕円 90">
          <a:extLst>
            <a:ext uri="{FF2B5EF4-FFF2-40B4-BE49-F238E27FC236}">
              <a16:creationId xmlns:a16="http://schemas.microsoft.com/office/drawing/2014/main" id="{49C54DBA-3327-4DEC-844F-A8D192D24791}"/>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2" name="財政力該当値テキスト">
          <a:extLst>
            <a:ext uri="{FF2B5EF4-FFF2-40B4-BE49-F238E27FC236}">
              <a16:creationId xmlns:a16="http://schemas.microsoft.com/office/drawing/2014/main" id="{70019D6E-D4B2-4738-9BB0-696A76CA53F4}"/>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3" name="楕円 92">
          <a:extLst>
            <a:ext uri="{FF2B5EF4-FFF2-40B4-BE49-F238E27FC236}">
              <a16:creationId xmlns:a16="http://schemas.microsoft.com/office/drawing/2014/main" id="{45C18B76-E64B-426E-BB93-A599D8CE2C64}"/>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4" name="テキスト ボックス 93">
          <a:extLst>
            <a:ext uri="{FF2B5EF4-FFF2-40B4-BE49-F238E27FC236}">
              <a16:creationId xmlns:a16="http://schemas.microsoft.com/office/drawing/2014/main" id="{4A94C284-570D-4B44-A512-28564949AEBA}"/>
            </a:ext>
          </a:extLst>
        </xdr:cNvPr>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115888</xdr:rowOff>
    </xdr:from>
    <xdr:to>
      <xdr:col>15</xdr:col>
      <xdr:colOff>133350</xdr:colOff>
      <xdr:row>42</xdr:row>
      <xdr:rowOff>46038</xdr:rowOff>
    </xdr:to>
    <xdr:sp macro="" textlink="">
      <xdr:nvSpPr>
        <xdr:cNvPr id="95" name="楕円 94">
          <a:extLst>
            <a:ext uri="{FF2B5EF4-FFF2-40B4-BE49-F238E27FC236}">
              <a16:creationId xmlns:a16="http://schemas.microsoft.com/office/drawing/2014/main" id="{CFBF0D13-F9CA-4B82-91B9-B5BC91B401A9}"/>
            </a:ext>
          </a:extLst>
        </xdr:cNvPr>
        <xdr:cNvSpPr/>
      </xdr:nvSpPr>
      <xdr:spPr>
        <a:xfrm>
          <a:off x="3175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56215</xdr:rowOff>
    </xdr:from>
    <xdr:ext cx="762000" cy="259045"/>
    <xdr:sp macro="" textlink="">
      <xdr:nvSpPr>
        <xdr:cNvPr id="96" name="テキスト ボックス 95">
          <a:extLst>
            <a:ext uri="{FF2B5EF4-FFF2-40B4-BE49-F238E27FC236}">
              <a16:creationId xmlns:a16="http://schemas.microsoft.com/office/drawing/2014/main" id="{99D8EB7F-3288-46B7-873A-235881EA70E9}"/>
            </a:ext>
          </a:extLst>
        </xdr:cNvPr>
        <xdr:cNvSpPr txBox="1"/>
      </xdr:nvSpPr>
      <xdr:spPr>
        <a:xfrm>
          <a:off x="2844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7" name="楕円 96">
          <a:extLst>
            <a:ext uri="{FF2B5EF4-FFF2-40B4-BE49-F238E27FC236}">
              <a16:creationId xmlns:a16="http://schemas.microsoft.com/office/drawing/2014/main" id="{CBEEB7B7-14D7-4C49-B5D7-FF26974DD30E}"/>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8" name="テキスト ボックス 97">
          <a:extLst>
            <a:ext uri="{FF2B5EF4-FFF2-40B4-BE49-F238E27FC236}">
              <a16:creationId xmlns:a16="http://schemas.microsoft.com/office/drawing/2014/main" id="{97A48F2F-6088-42AD-81E9-98118A3678BB}"/>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115888</xdr:rowOff>
    </xdr:from>
    <xdr:to>
      <xdr:col>7</xdr:col>
      <xdr:colOff>31750</xdr:colOff>
      <xdr:row>42</xdr:row>
      <xdr:rowOff>46038</xdr:rowOff>
    </xdr:to>
    <xdr:sp macro="" textlink="">
      <xdr:nvSpPr>
        <xdr:cNvPr id="99" name="楕円 98">
          <a:extLst>
            <a:ext uri="{FF2B5EF4-FFF2-40B4-BE49-F238E27FC236}">
              <a16:creationId xmlns:a16="http://schemas.microsoft.com/office/drawing/2014/main" id="{C86AD9C6-16E2-4CB2-948C-8C14DC0FE58E}"/>
            </a:ext>
          </a:extLst>
        </xdr:cNvPr>
        <xdr:cNvSpPr/>
      </xdr:nvSpPr>
      <xdr:spPr>
        <a:xfrm>
          <a:off x="1397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56215</xdr:rowOff>
    </xdr:from>
    <xdr:ext cx="762000" cy="259045"/>
    <xdr:sp macro="" textlink="">
      <xdr:nvSpPr>
        <xdr:cNvPr id="100" name="テキスト ボックス 99">
          <a:extLst>
            <a:ext uri="{FF2B5EF4-FFF2-40B4-BE49-F238E27FC236}">
              <a16:creationId xmlns:a16="http://schemas.microsoft.com/office/drawing/2014/main" id="{C6A1D159-0766-4F82-8283-EA1845C43207}"/>
            </a:ext>
          </a:extLst>
        </xdr:cNvPr>
        <xdr:cNvSpPr txBox="1"/>
      </xdr:nvSpPr>
      <xdr:spPr>
        <a:xfrm>
          <a:off x="1066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E9EB5D0A-1BA5-47E2-BD11-2A79227CED8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7E20B2E9-03EE-407B-A576-EE195191A56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4BBE6AB8-6B4B-48E5-ADF8-051D8A09685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51AA473A-A42D-4967-9108-538B560A147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E74DECD9-5856-4E06-BEAD-76790679B81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14E1AC3A-CDBB-49CE-954D-2251E511533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7736E3A5-93F1-4A35-AA53-3E667F3862E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F5EECBBB-2609-4612-BC7B-9D479458DDA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8CA6A89B-EAEE-47B5-BB75-6FE1B05EDE0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C071B563-F9DC-428A-A94E-7712461C654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8973D6FB-3973-4B61-AE5C-931BC325943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8F67BEF1-CEF5-4933-8C47-1DCE7207537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F141278A-F04C-4757-BE9A-233F9C420BF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平成３０年度は２．８ポイント上昇、令和元年度は横ばい、令和２年度は０．１ポイント低下、令和３年度は８．０ポイント低下し８７．７％となった。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これは、経常収支比率算出の分母にあたる、地方交付税（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百万円）、臨時財政対策債（</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百万円）が伸びたことにより低下したものである。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ただ、依然として類似団体の平均を上回っており、今後も扶助費の増加等の影響で高い水準で推移すると見込まれるため、引き続き財政改革の取組を通じて、経常経費を抑制し健全な財政運営に努める。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49BB49F3-4446-41C0-BCD7-0D54669818E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973E5857-C0A6-4864-B8CF-2F57B57430A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60DAD953-4C1C-4820-94CC-10E0053DF1A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3B576D3A-87A2-44E3-B9FB-7F2BA007A91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41495567-5A7C-4788-A2E8-0F5F1A0BDE0C}"/>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ED93C785-3D47-4B28-8907-E5159B41106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77F630EC-3725-43FD-81D1-CC0AA196229A}"/>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F523EAC-B17B-49BE-B457-FE7C1CEBA6A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28A7C317-93BB-4EEC-BE23-6CAE45C4E7D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48099239-2E60-4D99-9320-097FFC906021}"/>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D7230216-7D32-4CAC-8679-48F95FF0663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50105535-BD58-4713-958C-E782752C4FA9}"/>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2583F1B-FC31-4F68-A9B7-FCFD2B6D8188}"/>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C6EBA11C-9B38-4614-86A2-87DF015BF64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9040923C-45AF-4711-A7FE-97A5BE6067E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1C041559-71B6-483D-A2F4-198282BFA1C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4961BBCD-3311-4FA5-854B-4A629BA93C7B}"/>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B7212DEB-7F7B-4E1F-A05B-B9476C92D40C}"/>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4D76954-4A05-4601-ADC9-50467EDFC10C}"/>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1BAF84C8-7428-45B2-8E5C-1E032354F259}"/>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5243A44D-D051-45EC-9900-79B81758A611}"/>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131869</xdr:rowOff>
    </xdr:from>
    <xdr:to>
      <xdr:col>23</xdr:col>
      <xdr:colOff>133350</xdr:colOff>
      <xdr:row>66</xdr:row>
      <xdr:rowOff>110702</xdr:rowOff>
    </xdr:to>
    <xdr:cxnSp macro="">
      <xdr:nvCxnSpPr>
        <xdr:cNvPr id="135" name="直線コネクタ 134">
          <a:extLst>
            <a:ext uri="{FF2B5EF4-FFF2-40B4-BE49-F238E27FC236}">
              <a16:creationId xmlns:a16="http://schemas.microsoft.com/office/drawing/2014/main" id="{C95D43E0-BCE0-4FFD-9F21-05D9FA7A90D4}"/>
            </a:ext>
          </a:extLst>
        </xdr:cNvPr>
        <xdr:cNvCxnSpPr/>
      </xdr:nvCxnSpPr>
      <xdr:spPr>
        <a:xfrm flipV="1">
          <a:off x="4114800" y="11104669"/>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87DAA34-53FB-4DF2-AB39-44D9CB646F67}"/>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FDB48C73-B9D2-4E9E-82B0-1E58C998B715}"/>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110702</xdr:rowOff>
    </xdr:from>
    <xdr:to>
      <xdr:col>19</xdr:col>
      <xdr:colOff>133350</xdr:colOff>
      <xdr:row>66</xdr:row>
      <xdr:rowOff>114723</xdr:rowOff>
    </xdr:to>
    <xdr:cxnSp macro="">
      <xdr:nvCxnSpPr>
        <xdr:cNvPr id="138" name="直線コネクタ 137">
          <a:extLst>
            <a:ext uri="{FF2B5EF4-FFF2-40B4-BE49-F238E27FC236}">
              <a16:creationId xmlns:a16="http://schemas.microsoft.com/office/drawing/2014/main" id="{3B031A7C-CCDA-429B-9E77-944E134D7D0F}"/>
            </a:ext>
          </a:extLst>
        </xdr:cNvPr>
        <xdr:cNvCxnSpPr/>
      </xdr:nvCxnSpPr>
      <xdr:spPr>
        <a:xfrm flipV="1">
          <a:off x="3225800" y="114264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5FAA2C78-01A6-4A48-8D49-76E600575C4D}"/>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E067C6-4CA9-44C5-B0B4-0D754E8386FD}"/>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114723</xdr:rowOff>
    </xdr:from>
    <xdr:to>
      <xdr:col>15</xdr:col>
      <xdr:colOff>82550</xdr:colOff>
      <xdr:row>66</xdr:row>
      <xdr:rowOff>114723</xdr:rowOff>
    </xdr:to>
    <xdr:cxnSp macro="">
      <xdr:nvCxnSpPr>
        <xdr:cNvPr id="141" name="直線コネクタ 140">
          <a:extLst>
            <a:ext uri="{FF2B5EF4-FFF2-40B4-BE49-F238E27FC236}">
              <a16:creationId xmlns:a16="http://schemas.microsoft.com/office/drawing/2014/main" id="{48C1F3D3-182D-4D21-9D32-F58C2788A957}"/>
            </a:ext>
          </a:extLst>
        </xdr:cNvPr>
        <xdr:cNvCxnSpPr/>
      </xdr:nvCxnSpPr>
      <xdr:spPr>
        <a:xfrm>
          <a:off x="2336800" y="1143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F2B870FC-70E6-41C1-85F7-8B4AEE5CC383}"/>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4AECE43F-9139-435D-A594-2C911C0F6429}"/>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114723</xdr:rowOff>
    </xdr:to>
    <xdr:cxnSp macro="">
      <xdr:nvCxnSpPr>
        <xdr:cNvPr id="144" name="直線コネクタ 143">
          <a:extLst>
            <a:ext uri="{FF2B5EF4-FFF2-40B4-BE49-F238E27FC236}">
              <a16:creationId xmlns:a16="http://schemas.microsoft.com/office/drawing/2014/main" id="{B639394A-AE49-454F-ABDD-5EA5F62F7F1F}"/>
            </a:ext>
          </a:extLst>
        </xdr:cNvPr>
        <xdr:cNvCxnSpPr/>
      </xdr:nvCxnSpPr>
      <xdr:spPr>
        <a:xfrm>
          <a:off x="1447800" y="113178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D0542A31-A2C0-403C-AFA2-91DF07CE025C}"/>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CFA6C246-34FD-4B48-8AC7-F709010AECD2}"/>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F96FB6D0-A92A-4316-9F21-4E4D6D2B138A}"/>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7ECFA313-BED9-46E4-B4DD-DE1C49346A85}"/>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113793A-C2CF-4EE6-A6B4-0C35DA78B95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016877B-E702-4049-BD81-A0A039DD082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985EB043-1C22-4AA0-9CFF-CCC414E674C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8E656578-9E76-4CFF-8D79-98D3F15A276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ECAEBA4A-A81E-418E-BF87-5C971321E12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81069</xdr:rowOff>
    </xdr:from>
    <xdr:to>
      <xdr:col>23</xdr:col>
      <xdr:colOff>184150</xdr:colOff>
      <xdr:row>65</xdr:row>
      <xdr:rowOff>11219</xdr:rowOff>
    </xdr:to>
    <xdr:sp macro="" textlink="">
      <xdr:nvSpPr>
        <xdr:cNvPr id="154" name="楕円 153">
          <a:extLst>
            <a:ext uri="{FF2B5EF4-FFF2-40B4-BE49-F238E27FC236}">
              <a16:creationId xmlns:a16="http://schemas.microsoft.com/office/drawing/2014/main" id="{131DE2F9-2129-4E4C-9AAC-A035E9B89EB5}"/>
            </a:ext>
          </a:extLst>
        </xdr:cNvPr>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53146</xdr:rowOff>
    </xdr:from>
    <xdr:ext cx="762000" cy="259045"/>
    <xdr:sp macro="" textlink="">
      <xdr:nvSpPr>
        <xdr:cNvPr id="155" name="財政構造の弾力性該当値テキスト">
          <a:extLst>
            <a:ext uri="{FF2B5EF4-FFF2-40B4-BE49-F238E27FC236}">
              <a16:creationId xmlns:a16="http://schemas.microsoft.com/office/drawing/2014/main" id="{05D7A33A-A202-41B3-8A66-079ECF4F2E38}"/>
            </a:ext>
          </a:extLst>
        </xdr:cNvPr>
        <xdr:cNvSpPr txBox="1"/>
      </xdr:nvSpPr>
      <xdr:spPr>
        <a:xfrm>
          <a:off x="5041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59902</xdr:rowOff>
    </xdr:from>
    <xdr:to>
      <xdr:col>19</xdr:col>
      <xdr:colOff>184150</xdr:colOff>
      <xdr:row>66</xdr:row>
      <xdr:rowOff>161502</xdr:rowOff>
    </xdr:to>
    <xdr:sp macro="" textlink="">
      <xdr:nvSpPr>
        <xdr:cNvPr id="156" name="楕円 155">
          <a:extLst>
            <a:ext uri="{FF2B5EF4-FFF2-40B4-BE49-F238E27FC236}">
              <a16:creationId xmlns:a16="http://schemas.microsoft.com/office/drawing/2014/main" id="{A5BD53BC-FED8-46BA-A7FB-207A9B443E4D}"/>
            </a:ext>
          </a:extLst>
        </xdr:cNvPr>
        <xdr:cNvSpPr/>
      </xdr:nvSpPr>
      <xdr:spPr>
        <a:xfrm>
          <a:off x="40640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146279</xdr:rowOff>
    </xdr:from>
    <xdr:ext cx="736600" cy="259045"/>
    <xdr:sp macro="" textlink="">
      <xdr:nvSpPr>
        <xdr:cNvPr id="157" name="テキスト ボックス 156">
          <a:extLst>
            <a:ext uri="{FF2B5EF4-FFF2-40B4-BE49-F238E27FC236}">
              <a16:creationId xmlns:a16="http://schemas.microsoft.com/office/drawing/2014/main" id="{365E02BC-4647-4888-ABFC-42D54FDB7147}"/>
            </a:ext>
          </a:extLst>
        </xdr:cNvPr>
        <xdr:cNvSpPr txBox="1"/>
      </xdr:nvSpPr>
      <xdr:spPr>
        <a:xfrm>
          <a:off x="3733800" y="1146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8" name="楕円 157">
          <a:extLst>
            <a:ext uri="{FF2B5EF4-FFF2-40B4-BE49-F238E27FC236}">
              <a16:creationId xmlns:a16="http://schemas.microsoft.com/office/drawing/2014/main" id="{241833DE-8DE7-4EE2-B4E8-DBA42C226562}"/>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9" name="テキスト ボックス 158">
          <a:extLst>
            <a:ext uri="{FF2B5EF4-FFF2-40B4-BE49-F238E27FC236}">
              <a16:creationId xmlns:a16="http://schemas.microsoft.com/office/drawing/2014/main" id="{56A874A5-2F63-4208-B87B-BAF9F6E0CB36}"/>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63923</xdr:rowOff>
    </xdr:from>
    <xdr:to>
      <xdr:col>11</xdr:col>
      <xdr:colOff>82550</xdr:colOff>
      <xdr:row>66</xdr:row>
      <xdr:rowOff>165523</xdr:rowOff>
    </xdr:to>
    <xdr:sp macro="" textlink="">
      <xdr:nvSpPr>
        <xdr:cNvPr id="160" name="楕円 159">
          <a:extLst>
            <a:ext uri="{FF2B5EF4-FFF2-40B4-BE49-F238E27FC236}">
              <a16:creationId xmlns:a16="http://schemas.microsoft.com/office/drawing/2014/main" id="{40E40D9A-C719-4C2D-9439-6E291ECD160D}"/>
            </a:ext>
          </a:extLst>
        </xdr:cNvPr>
        <xdr:cNvSpPr/>
      </xdr:nvSpPr>
      <xdr:spPr>
        <a:xfrm>
          <a:off x="2286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150300</xdr:rowOff>
    </xdr:from>
    <xdr:ext cx="762000" cy="259045"/>
    <xdr:sp macro="" textlink="">
      <xdr:nvSpPr>
        <xdr:cNvPr id="161" name="テキスト ボックス 160">
          <a:extLst>
            <a:ext uri="{FF2B5EF4-FFF2-40B4-BE49-F238E27FC236}">
              <a16:creationId xmlns:a16="http://schemas.microsoft.com/office/drawing/2014/main" id="{0EC9ADD0-545A-498B-8D63-1B18FA6B242B}"/>
            </a:ext>
          </a:extLst>
        </xdr:cNvPr>
        <xdr:cNvSpPr txBox="1"/>
      </xdr:nvSpPr>
      <xdr:spPr>
        <a:xfrm>
          <a:off x="1955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62" name="楕円 161">
          <a:extLst>
            <a:ext uri="{FF2B5EF4-FFF2-40B4-BE49-F238E27FC236}">
              <a16:creationId xmlns:a16="http://schemas.microsoft.com/office/drawing/2014/main" id="{08985EF4-E894-491A-B2DF-02C50E402E10}"/>
            </a:ext>
          </a:extLst>
        </xdr:cNvPr>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37694</xdr:rowOff>
    </xdr:from>
    <xdr:ext cx="762000" cy="259045"/>
    <xdr:sp macro="" textlink="">
      <xdr:nvSpPr>
        <xdr:cNvPr id="163" name="テキスト ボックス 162">
          <a:extLst>
            <a:ext uri="{FF2B5EF4-FFF2-40B4-BE49-F238E27FC236}">
              <a16:creationId xmlns:a16="http://schemas.microsoft.com/office/drawing/2014/main" id="{4CDE73B7-F087-47AA-A968-B6A495197EE8}"/>
            </a:ext>
          </a:extLst>
        </xdr:cNvPr>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19A92C52-50A5-46FC-BA4E-41D736D3CC7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360C8EE5-F0E8-4AE1-9925-1FA9C366CBF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89365CCA-689C-43B5-9285-7E9E984DEA4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FF326C78-08B3-41C1-AD45-2FF32B66532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5357AAD4-F48F-42E8-B41C-DB59AA7995E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C301C6CF-327E-41AB-A173-ABAD5A045A6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AF087223-5692-451B-A52D-DD8BACAA040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683296D2-AE8F-4B6B-AD82-EF28A479E10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D895B440-CE56-4C1F-A813-451C5A5B6E4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527B38B2-457B-4D7C-B87E-16D674F3B53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F0A5E4FB-851D-4DBA-A869-67EB1A84CAD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EA505710-2D20-48D5-9F84-82B8D14BEB9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EEE412DD-B4B4-414B-BD00-0F84BB8A4D8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定員管理計画に即した人件費の抑制や需用費等の削減による物件費の抑制を行っており、令和３年度の人口１人あたりの金額は低下した。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今後も定員管理計画の見直しや委託料等の見直しによる経費節減に努め、引き続き人件費・物件費等の抑制に努める。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BB26D915-89AA-4F72-ACAA-133D17D5B9D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5D213AAB-AF44-4FE9-BA27-B4522D3BEAE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1DA8CF-E07C-46F8-9F97-00741AE337E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F3C5724D-EB30-4BCC-8F9E-2FE2C3DBD66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C4CDC492-29A0-4A19-B6B3-E12C56A7766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481EE239-F9F2-407F-BC63-532F212A11A8}"/>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4FD7F831-9C5E-4E66-8846-D48376EA7634}"/>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3C11C46F-1002-4D7E-811A-437C5178AAF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1E2D386-EE03-4807-B8BD-DADAF92DDB4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FDCCF88B-B842-4A85-9DBA-AFF0CB2EDF5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FB39AE2E-A0C4-4979-84F0-311AA222A26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832D7570-EAE3-4AE4-9985-945438F9F7E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1D718F43-DDCA-46AD-9711-24AFC929DE6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DBCD16A-5037-40ED-9130-F8778E76DD6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D5690FD7-C1DA-4CD8-AFBC-5CC267ABBB4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F9EB18EE-830A-4CD3-BEC9-249C3224177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2D530F0E-ABB2-4403-9220-15ACD7D25868}"/>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7AC83DBD-1D5F-4522-9B39-5BC1B3139AD7}"/>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D53D7492-A6F2-48BC-8E17-14B6564B6E9A}"/>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76F75F90-0034-44C0-9899-617807E28D2F}"/>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42E1A338-D8DC-4254-8891-956319526842}"/>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122532</xdr:rowOff>
    </xdr:from>
    <xdr:to>
      <xdr:col>23</xdr:col>
      <xdr:colOff>133350</xdr:colOff>
      <xdr:row>83</xdr:row>
      <xdr:rowOff>152478</xdr:rowOff>
    </xdr:to>
    <xdr:cxnSp macro="">
      <xdr:nvCxnSpPr>
        <xdr:cNvPr id="198" name="直線コネクタ 197">
          <a:extLst>
            <a:ext uri="{FF2B5EF4-FFF2-40B4-BE49-F238E27FC236}">
              <a16:creationId xmlns:a16="http://schemas.microsoft.com/office/drawing/2014/main" id="{CE96F62D-3EC5-452C-B295-082FCEC79FA0}"/>
            </a:ext>
          </a:extLst>
        </xdr:cNvPr>
        <xdr:cNvCxnSpPr/>
      </xdr:nvCxnSpPr>
      <xdr:spPr>
        <a:xfrm flipV="1">
          <a:off x="4114800" y="14352882"/>
          <a:ext cx="8382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39D4B3C6-3AC7-41AB-B113-4F60BE70346D}"/>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9B10A8F2-8C5F-4A17-A7B9-26C70C1FCEDE}"/>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75647</xdr:rowOff>
    </xdr:from>
    <xdr:to>
      <xdr:col>19</xdr:col>
      <xdr:colOff>133350</xdr:colOff>
      <xdr:row>83</xdr:row>
      <xdr:rowOff>152478</xdr:rowOff>
    </xdr:to>
    <xdr:cxnSp macro="">
      <xdr:nvCxnSpPr>
        <xdr:cNvPr id="201" name="直線コネクタ 200">
          <a:extLst>
            <a:ext uri="{FF2B5EF4-FFF2-40B4-BE49-F238E27FC236}">
              <a16:creationId xmlns:a16="http://schemas.microsoft.com/office/drawing/2014/main" id="{DAEB22C4-60BC-4CC2-88A8-D9E7EC2C68DE}"/>
            </a:ext>
          </a:extLst>
        </xdr:cNvPr>
        <xdr:cNvCxnSpPr/>
      </xdr:nvCxnSpPr>
      <xdr:spPr>
        <a:xfrm>
          <a:off x="3225800" y="14305997"/>
          <a:ext cx="8890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42CDF8F7-0BD6-46AB-8D56-8C0623AD562B}"/>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5937AADE-D93F-4BD5-9DD5-36892CCBC4E5}"/>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75647</xdr:rowOff>
    </xdr:from>
    <xdr:to>
      <xdr:col>15</xdr:col>
      <xdr:colOff>82550</xdr:colOff>
      <xdr:row>83</xdr:row>
      <xdr:rowOff>82500</xdr:rowOff>
    </xdr:to>
    <xdr:cxnSp macro="">
      <xdr:nvCxnSpPr>
        <xdr:cNvPr id="204" name="直線コネクタ 203">
          <a:extLst>
            <a:ext uri="{FF2B5EF4-FFF2-40B4-BE49-F238E27FC236}">
              <a16:creationId xmlns:a16="http://schemas.microsoft.com/office/drawing/2014/main" id="{9597BBA7-F602-4714-AF58-5B552C3BCC8C}"/>
            </a:ext>
          </a:extLst>
        </xdr:cNvPr>
        <xdr:cNvCxnSpPr/>
      </xdr:nvCxnSpPr>
      <xdr:spPr>
        <a:xfrm flipV="1">
          <a:off x="2336800" y="14305997"/>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ABE34D93-E1B7-45E4-998B-970FF97415C4}"/>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311EBDF0-B8CA-45F9-B9F6-F1B1E4834DDF}"/>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76250</xdr:rowOff>
    </xdr:from>
    <xdr:to>
      <xdr:col>11</xdr:col>
      <xdr:colOff>31750</xdr:colOff>
      <xdr:row>83</xdr:row>
      <xdr:rowOff>82500</xdr:rowOff>
    </xdr:to>
    <xdr:cxnSp macro="">
      <xdr:nvCxnSpPr>
        <xdr:cNvPr id="207" name="直線コネクタ 206">
          <a:extLst>
            <a:ext uri="{FF2B5EF4-FFF2-40B4-BE49-F238E27FC236}">
              <a16:creationId xmlns:a16="http://schemas.microsoft.com/office/drawing/2014/main" id="{9E146D18-A57A-4754-B313-0C7D1DE6406A}"/>
            </a:ext>
          </a:extLst>
        </xdr:cNvPr>
        <xdr:cNvCxnSpPr/>
      </xdr:nvCxnSpPr>
      <xdr:spPr>
        <a:xfrm>
          <a:off x="1447800" y="14306600"/>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F3FDAA12-0232-4AC1-8E6A-00DDC5A2ED2B}"/>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E4D91FE2-E5D3-4B8B-9547-D368D3277ACC}"/>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56FBFE05-3426-4CC4-9163-41BBD27D2C98}"/>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ACF34125-49DE-4872-A932-7AA21FC25823}"/>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7C5D3F99-120F-48EF-8EB0-392E3611F38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090643C-836E-44CE-9351-7CD2DFEACB8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5ED9395-6F68-45ED-B850-44EE8E9A9C5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1A08DB5F-E87D-498F-BA17-9AFE0F22F15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9BEC899C-52B4-4FF0-8DD5-73E840497F6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71732</xdr:rowOff>
    </xdr:from>
    <xdr:to>
      <xdr:col>23</xdr:col>
      <xdr:colOff>184150</xdr:colOff>
      <xdr:row>84</xdr:row>
      <xdr:rowOff>1882</xdr:rowOff>
    </xdr:to>
    <xdr:sp macro="" textlink="">
      <xdr:nvSpPr>
        <xdr:cNvPr id="217" name="楕円 216">
          <a:extLst>
            <a:ext uri="{FF2B5EF4-FFF2-40B4-BE49-F238E27FC236}">
              <a16:creationId xmlns:a16="http://schemas.microsoft.com/office/drawing/2014/main" id="{1EFA1584-DF74-4BA0-865D-A9D0FB2EF3B5}"/>
            </a:ext>
          </a:extLst>
        </xdr:cNvPr>
        <xdr:cNvSpPr/>
      </xdr:nvSpPr>
      <xdr:spPr>
        <a:xfrm>
          <a:off x="4902200" y="143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88259</xdr:rowOff>
    </xdr:from>
    <xdr:ext cx="762000" cy="259045"/>
    <xdr:sp macro="" textlink="">
      <xdr:nvSpPr>
        <xdr:cNvPr id="218" name="人件費・物件費等の状況該当値テキスト">
          <a:extLst>
            <a:ext uri="{FF2B5EF4-FFF2-40B4-BE49-F238E27FC236}">
              <a16:creationId xmlns:a16="http://schemas.microsoft.com/office/drawing/2014/main" id="{EB7F919A-87AD-4909-81BE-26596278EA62}"/>
            </a:ext>
          </a:extLst>
        </xdr:cNvPr>
        <xdr:cNvSpPr txBox="1"/>
      </xdr:nvSpPr>
      <xdr:spPr>
        <a:xfrm>
          <a:off x="5041900" y="1414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101678</xdr:rowOff>
    </xdr:from>
    <xdr:to>
      <xdr:col>19</xdr:col>
      <xdr:colOff>184150</xdr:colOff>
      <xdr:row>84</xdr:row>
      <xdr:rowOff>31828</xdr:rowOff>
    </xdr:to>
    <xdr:sp macro="" textlink="">
      <xdr:nvSpPr>
        <xdr:cNvPr id="219" name="楕円 218">
          <a:extLst>
            <a:ext uri="{FF2B5EF4-FFF2-40B4-BE49-F238E27FC236}">
              <a16:creationId xmlns:a16="http://schemas.microsoft.com/office/drawing/2014/main" id="{8A66D739-6A81-4A71-9898-9BFA2FF4D504}"/>
            </a:ext>
          </a:extLst>
        </xdr:cNvPr>
        <xdr:cNvSpPr/>
      </xdr:nvSpPr>
      <xdr:spPr>
        <a:xfrm>
          <a:off x="4064000" y="143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42005</xdr:rowOff>
    </xdr:from>
    <xdr:ext cx="736600" cy="259045"/>
    <xdr:sp macro="" textlink="">
      <xdr:nvSpPr>
        <xdr:cNvPr id="220" name="テキスト ボックス 219">
          <a:extLst>
            <a:ext uri="{FF2B5EF4-FFF2-40B4-BE49-F238E27FC236}">
              <a16:creationId xmlns:a16="http://schemas.microsoft.com/office/drawing/2014/main" id="{B8482806-1191-4352-B5EB-D7ECA73FA6A3}"/>
            </a:ext>
          </a:extLst>
        </xdr:cNvPr>
        <xdr:cNvSpPr txBox="1"/>
      </xdr:nvSpPr>
      <xdr:spPr>
        <a:xfrm>
          <a:off x="3733800" y="1410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24847</xdr:rowOff>
    </xdr:from>
    <xdr:to>
      <xdr:col>15</xdr:col>
      <xdr:colOff>133350</xdr:colOff>
      <xdr:row>83</xdr:row>
      <xdr:rowOff>126447</xdr:rowOff>
    </xdr:to>
    <xdr:sp macro="" textlink="">
      <xdr:nvSpPr>
        <xdr:cNvPr id="221" name="楕円 220">
          <a:extLst>
            <a:ext uri="{FF2B5EF4-FFF2-40B4-BE49-F238E27FC236}">
              <a16:creationId xmlns:a16="http://schemas.microsoft.com/office/drawing/2014/main" id="{22A0E8F4-F38E-4529-A2FE-661E47EBD43C}"/>
            </a:ext>
          </a:extLst>
        </xdr:cNvPr>
        <xdr:cNvSpPr/>
      </xdr:nvSpPr>
      <xdr:spPr>
        <a:xfrm>
          <a:off x="3175000" y="142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136624</xdr:rowOff>
    </xdr:from>
    <xdr:ext cx="762000" cy="259045"/>
    <xdr:sp macro="" textlink="">
      <xdr:nvSpPr>
        <xdr:cNvPr id="222" name="テキスト ボックス 221">
          <a:extLst>
            <a:ext uri="{FF2B5EF4-FFF2-40B4-BE49-F238E27FC236}">
              <a16:creationId xmlns:a16="http://schemas.microsoft.com/office/drawing/2014/main" id="{923D4D28-C5E5-4233-BB5E-A365C9134137}"/>
            </a:ext>
          </a:extLst>
        </xdr:cNvPr>
        <xdr:cNvSpPr txBox="1"/>
      </xdr:nvSpPr>
      <xdr:spPr>
        <a:xfrm>
          <a:off x="2844800" y="1402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31700</xdr:rowOff>
    </xdr:from>
    <xdr:to>
      <xdr:col>11</xdr:col>
      <xdr:colOff>82550</xdr:colOff>
      <xdr:row>83</xdr:row>
      <xdr:rowOff>133300</xdr:rowOff>
    </xdr:to>
    <xdr:sp macro="" textlink="">
      <xdr:nvSpPr>
        <xdr:cNvPr id="223" name="楕円 222">
          <a:extLst>
            <a:ext uri="{FF2B5EF4-FFF2-40B4-BE49-F238E27FC236}">
              <a16:creationId xmlns:a16="http://schemas.microsoft.com/office/drawing/2014/main" id="{453A278B-BD91-4EE6-923E-4AFEA7F3FE79}"/>
            </a:ext>
          </a:extLst>
        </xdr:cNvPr>
        <xdr:cNvSpPr/>
      </xdr:nvSpPr>
      <xdr:spPr>
        <a:xfrm>
          <a:off x="2286000" y="142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143477</xdr:rowOff>
    </xdr:from>
    <xdr:ext cx="762000" cy="259045"/>
    <xdr:sp macro="" textlink="">
      <xdr:nvSpPr>
        <xdr:cNvPr id="224" name="テキスト ボックス 223">
          <a:extLst>
            <a:ext uri="{FF2B5EF4-FFF2-40B4-BE49-F238E27FC236}">
              <a16:creationId xmlns:a16="http://schemas.microsoft.com/office/drawing/2014/main" id="{AB241175-0B7E-4444-869F-F7CF17B2FB78}"/>
            </a:ext>
          </a:extLst>
        </xdr:cNvPr>
        <xdr:cNvSpPr txBox="1"/>
      </xdr:nvSpPr>
      <xdr:spPr>
        <a:xfrm>
          <a:off x="1955800" y="140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25450</xdr:rowOff>
    </xdr:from>
    <xdr:to>
      <xdr:col>7</xdr:col>
      <xdr:colOff>31750</xdr:colOff>
      <xdr:row>83</xdr:row>
      <xdr:rowOff>127050</xdr:rowOff>
    </xdr:to>
    <xdr:sp macro="" textlink="">
      <xdr:nvSpPr>
        <xdr:cNvPr id="225" name="楕円 224">
          <a:extLst>
            <a:ext uri="{FF2B5EF4-FFF2-40B4-BE49-F238E27FC236}">
              <a16:creationId xmlns:a16="http://schemas.microsoft.com/office/drawing/2014/main" id="{5D72CAB9-28C9-456A-94E8-3744A176443F}"/>
            </a:ext>
          </a:extLst>
        </xdr:cNvPr>
        <xdr:cNvSpPr/>
      </xdr:nvSpPr>
      <xdr:spPr>
        <a:xfrm>
          <a:off x="1397000" y="142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111827</xdr:rowOff>
    </xdr:from>
    <xdr:ext cx="762000" cy="259045"/>
    <xdr:sp macro="" textlink="">
      <xdr:nvSpPr>
        <xdr:cNvPr id="226" name="テキスト ボックス 225">
          <a:extLst>
            <a:ext uri="{FF2B5EF4-FFF2-40B4-BE49-F238E27FC236}">
              <a16:creationId xmlns:a16="http://schemas.microsoft.com/office/drawing/2014/main" id="{BEFB86D1-C662-472F-B154-A8D866300426}"/>
            </a:ext>
          </a:extLst>
        </xdr:cNvPr>
        <xdr:cNvSpPr txBox="1"/>
      </xdr:nvSpPr>
      <xdr:spPr>
        <a:xfrm>
          <a:off x="1066800" y="143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48AC2CA5-D7FD-4DC0-8F6A-92A2AAF23BB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98E1C98A-4976-4C09-9763-016DFABD8B0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D8ECD148-BB06-43A4-BB7F-4B49FF00940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4E105525-BBF6-4AFC-BCC8-AF2055C47E6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D2121395-3CD7-4AEA-8E7A-F5FCAA5D3F5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75A63B5A-7006-4B47-89FC-E23658FEADD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2B6B5A1D-2339-4D6F-BF44-9262C756A54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61D0ECC8-1A7B-49AC-830B-A3F9E3134C6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A573F9B1-C31B-4F1D-9D57-3556B7C5DEB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9646C9D6-3BD0-4C69-8680-BAAA8E482D6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E1E70C98-4E60-44F6-99CC-D1354376746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2025EB82-565D-4EA1-96ED-B7560333528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CD45EA0B-641C-40B2-9A64-74A2528C345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平成２６年度以降は１００を切っており、令和３年度は昨年度から横ばいで９９．０ポイントとなっている。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今後も引き続き定員管理計画及び事務の効率化等により、給与水準の適正化に努める。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1F53A278-A86A-4996-BA9B-F32C6B3A587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ADBF0BCD-3544-43CD-98C1-133E168403D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3ADDB9AF-9E71-48D1-859A-ADCB34D7334F}"/>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6B38C5F4-7698-488E-A0A8-6F0FD10372C8}"/>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EB1927AD-6609-4BB6-9436-25EA8AD51954}"/>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2D73FC61-4AB1-478A-B354-5D44AE211BDF}"/>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E34EA759-6DB2-4B3C-8FD6-65DFB661E631}"/>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2E7E442C-5445-4C11-98A8-2D9B4B7895AC}"/>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566B93B5-E92E-4600-BF41-FEBBB93E4962}"/>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B2D0E035-9CB0-4CA7-9840-7B2C94DC06B2}"/>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BED3B54F-9676-4871-A772-C7F7F58C05E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B298F3FA-6B1D-4D74-A320-DFE311CEA06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4778094-A680-4D74-BAA6-77818261DFA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7B2CCB1C-E135-4E3F-ADDE-5BC3CFF86733}"/>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946333D9-E2F3-46FE-ACC9-21477F95E9C2}"/>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A85C39A6-8E87-4850-83AC-B5B7B83AEAB9}"/>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3C5011C0-9BB4-47B8-A307-0688934B44A3}"/>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186E75FD-B602-4EFA-956B-7CE848B1395F}"/>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58" name="直線コネクタ 257">
          <a:extLst>
            <a:ext uri="{FF2B5EF4-FFF2-40B4-BE49-F238E27FC236}">
              <a16:creationId xmlns:a16="http://schemas.microsoft.com/office/drawing/2014/main" id="{18B41A6F-E272-4A0D-908F-839D760CD987}"/>
            </a:ext>
          </a:extLst>
        </xdr:cNvPr>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9B7D8DE1-4F0F-4C9A-A392-766B0C12A2F7}"/>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2B16DB9F-4071-4C31-B1E5-DA3156DF4A01}"/>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43687</xdr:rowOff>
    </xdr:to>
    <xdr:cxnSp macro="">
      <xdr:nvCxnSpPr>
        <xdr:cNvPr id="261" name="直線コネクタ 260">
          <a:extLst>
            <a:ext uri="{FF2B5EF4-FFF2-40B4-BE49-F238E27FC236}">
              <a16:creationId xmlns:a16="http://schemas.microsoft.com/office/drawing/2014/main" id="{395349AE-0F4A-47DA-B6E6-DB9B287CB37D}"/>
            </a:ext>
          </a:extLst>
        </xdr:cNvPr>
        <xdr:cNvCxnSpPr/>
      </xdr:nvCxnSpPr>
      <xdr:spPr>
        <a:xfrm flipV="1">
          <a:off x="15290800" y="147497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79A5C3F3-8E29-48B7-B71B-8DBD95655B03}"/>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969AA64E-E911-4CD7-89E2-EE18DDB4AE16}"/>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43687</xdr:rowOff>
    </xdr:from>
    <xdr:to>
      <xdr:col>72</xdr:col>
      <xdr:colOff>203200</xdr:colOff>
      <xdr:row>86</xdr:row>
      <xdr:rowOff>53339</xdr:rowOff>
    </xdr:to>
    <xdr:cxnSp macro="">
      <xdr:nvCxnSpPr>
        <xdr:cNvPr id="264" name="直線コネクタ 263">
          <a:extLst>
            <a:ext uri="{FF2B5EF4-FFF2-40B4-BE49-F238E27FC236}">
              <a16:creationId xmlns:a16="http://schemas.microsoft.com/office/drawing/2014/main" id="{AD56CEED-E47A-4A98-9DF7-E44155ED679F}"/>
            </a:ext>
          </a:extLst>
        </xdr:cNvPr>
        <xdr:cNvCxnSpPr/>
      </xdr:nvCxnSpPr>
      <xdr:spPr>
        <a:xfrm flipV="1">
          <a:off x="14401800" y="147883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28F2234-4E42-4EDD-A12C-2884760C9DA3}"/>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52F5AEB5-7340-416B-BD12-9B127E25AD7F}"/>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43687</xdr:rowOff>
    </xdr:from>
    <xdr:to>
      <xdr:col>68</xdr:col>
      <xdr:colOff>152400</xdr:colOff>
      <xdr:row>86</xdr:row>
      <xdr:rowOff>53339</xdr:rowOff>
    </xdr:to>
    <xdr:cxnSp macro="">
      <xdr:nvCxnSpPr>
        <xdr:cNvPr id="267" name="直線コネクタ 266">
          <a:extLst>
            <a:ext uri="{FF2B5EF4-FFF2-40B4-BE49-F238E27FC236}">
              <a16:creationId xmlns:a16="http://schemas.microsoft.com/office/drawing/2014/main" id="{2362A4B8-447B-40E1-A439-9AC72374E74B}"/>
            </a:ext>
          </a:extLst>
        </xdr:cNvPr>
        <xdr:cNvCxnSpPr/>
      </xdr:nvCxnSpPr>
      <xdr:spPr>
        <a:xfrm>
          <a:off x="13512800" y="147883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769C8965-29AA-4CBE-91F9-CA4A56EA136A}"/>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E4ECD686-6321-41E8-A1D0-0FB278C77FC5}"/>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E1CC6549-CF82-4F04-B920-807406DCE86E}"/>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A4102060-A137-4AD3-9734-7B4686838FD5}"/>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08409D6-DDAA-418B-A735-57C2325BC4F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B0B1E00-8765-4F84-99C9-FAE45634306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9177F94-EE73-4A00-A3CC-AE87456D363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A9110FD-9D4B-4C9D-9039-CD8E74BDB7F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2708036E-64C3-4B31-8019-84B7B1685B9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7" name="楕円 276">
          <a:extLst>
            <a:ext uri="{FF2B5EF4-FFF2-40B4-BE49-F238E27FC236}">
              <a16:creationId xmlns:a16="http://schemas.microsoft.com/office/drawing/2014/main" id="{C1F36E3E-37BC-4AD2-B503-58DC216FAE96}"/>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8" name="給与水準   （国との比較）該当値テキスト">
          <a:extLst>
            <a:ext uri="{FF2B5EF4-FFF2-40B4-BE49-F238E27FC236}">
              <a16:creationId xmlns:a16="http://schemas.microsoft.com/office/drawing/2014/main" id="{7B651C9F-0ACB-4F29-BC25-142E4A41FEC7}"/>
            </a:ext>
          </a:extLst>
        </xdr:cNvPr>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9" name="楕円 278">
          <a:extLst>
            <a:ext uri="{FF2B5EF4-FFF2-40B4-BE49-F238E27FC236}">
              <a16:creationId xmlns:a16="http://schemas.microsoft.com/office/drawing/2014/main" id="{F69CA8BD-8B83-45F2-A802-4EA76EFF6E4A}"/>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80" name="テキスト ボックス 279">
          <a:extLst>
            <a:ext uri="{FF2B5EF4-FFF2-40B4-BE49-F238E27FC236}">
              <a16:creationId xmlns:a16="http://schemas.microsoft.com/office/drawing/2014/main" id="{40D24E02-FE71-4785-B9EC-EB52CC98D7DC}"/>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164337</xdr:rowOff>
    </xdr:from>
    <xdr:to>
      <xdr:col>73</xdr:col>
      <xdr:colOff>44450</xdr:colOff>
      <xdr:row>86</xdr:row>
      <xdr:rowOff>94487</xdr:rowOff>
    </xdr:to>
    <xdr:sp macro="" textlink="">
      <xdr:nvSpPr>
        <xdr:cNvPr id="281" name="楕円 280">
          <a:extLst>
            <a:ext uri="{FF2B5EF4-FFF2-40B4-BE49-F238E27FC236}">
              <a16:creationId xmlns:a16="http://schemas.microsoft.com/office/drawing/2014/main" id="{956377D7-1E55-42BE-AF9B-AC9AA91225DF}"/>
            </a:ext>
          </a:extLst>
        </xdr:cNvPr>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79264</xdr:rowOff>
    </xdr:from>
    <xdr:ext cx="762000" cy="259045"/>
    <xdr:sp macro="" textlink="">
      <xdr:nvSpPr>
        <xdr:cNvPr id="282" name="テキスト ボックス 281">
          <a:extLst>
            <a:ext uri="{FF2B5EF4-FFF2-40B4-BE49-F238E27FC236}">
              <a16:creationId xmlns:a16="http://schemas.microsoft.com/office/drawing/2014/main" id="{BEC35346-2534-4D6D-836E-CCD969FEACDF}"/>
            </a:ext>
          </a:extLst>
        </xdr:cNvPr>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3" name="楕円 282">
          <a:extLst>
            <a:ext uri="{FF2B5EF4-FFF2-40B4-BE49-F238E27FC236}">
              <a16:creationId xmlns:a16="http://schemas.microsoft.com/office/drawing/2014/main" id="{EB380855-D979-4935-8B88-6D3DCC3F4842}"/>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4" name="テキスト ボックス 283">
          <a:extLst>
            <a:ext uri="{FF2B5EF4-FFF2-40B4-BE49-F238E27FC236}">
              <a16:creationId xmlns:a16="http://schemas.microsoft.com/office/drawing/2014/main" id="{6387475F-DA05-42F9-9AAF-85080CCAD343}"/>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164337</xdr:rowOff>
    </xdr:from>
    <xdr:to>
      <xdr:col>64</xdr:col>
      <xdr:colOff>152400</xdr:colOff>
      <xdr:row>86</xdr:row>
      <xdr:rowOff>94487</xdr:rowOff>
    </xdr:to>
    <xdr:sp macro="" textlink="">
      <xdr:nvSpPr>
        <xdr:cNvPr id="285" name="楕円 284">
          <a:extLst>
            <a:ext uri="{FF2B5EF4-FFF2-40B4-BE49-F238E27FC236}">
              <a16:creationId xmlns:a16="http://schemas.microsoft.com/office/drawing/2014/main" id="{AB6D6294-9D55-4A9A-ABFC-5ED0EBF99BEA}"/>
            </a:ext>
          </a:extLst>
        </xdr:cNvPr>
        <xdr:cNvSpPr/>
      </xdr:nvSpPr>
      <xdr:spPr>
        <a:xfrm>
          <a:off x="13462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79264</xdr:rowOff>
    </xdr:from>
    <xdr:ext cx="762000" cy="259045"/>
    <xdr:sp macro="" textlink="">
      <xdr:nvSpPr>
        <xdr:cNvPr id="286" name="テキスト ボックス 285">
          <a:extLst>
            <a:ext uri="{FF2B5EF4-FFF2-40B4-BE49-F238E27FC236}">
              <a16:creationId xmlns:a16="http://schemas.microsoft.com/office/drawing/2014/main" id="{8AC85F24-5702-46AF-B256-57F3DA1EA265}"/>
            </a:ext>
          </a:extLst>
        </xdr:cNvPr>
        <xdr:cNvSpPr txBox="1"/>
      </xdr:nvSpPr>
      <xdr:spPr>
        <a:xfrm>
          <a:off x="13131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292C9245-4C04-4763-9CA7-5F22FDCC4C1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386E6044-1795-49BA-860A-81EECFFCF4F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4E3AF022-259B-4F2D-85C0-AA858FB8FE7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773EDA2-6F3B-4420-A7CB-36229A90E2F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A99185B7-A2A2-45D4-92CA-414C24B3D60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9C79837C-C33D-4D5F-9C2C-BE398E27A8C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E6DE6F9-86CB-4B47-AE1D-99870E3B317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4FC885F9-7E01-4EDF-AB99-7AF34C7CC40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6FA7694C-29B3-4CE2-AD74-F91104750D4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87B0C9A3-6908-42BD-86F5-6E5F117C7C6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4575C020-3282-4F7A-824B-0B0EDD488C5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5C44A2DD-8631-4F80-9B40-2E151A16ECC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2542912A-A926-453E-B35B-429F1EDB81B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前年度より０．０１人の減となっており、類似団体の平均を１．１１人下回る８．１２人となっている。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今後も更なる業務の効率化を図り、定員管理計画に基づいた職員数の適正管理に努める。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DA693548-B9D3-4FD7-ADB1-E45D94E1A23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EEEF6442-50E9-4890-A649-A41377A11EB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9073E7CD-B441-4752-82FB-B4CE8B2ECCA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2CFE0A6D-8FAD-49D1-9F18-1D7DED1BE881}"/>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E976BBED-277A-40B5-9D7B-4C6E72FE749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18EE6C06-B1C2-4934-85C7-40B947C1AB0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45AA9064-23A2-4D8C-A37A-68D436BF795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37510F30-0218-4EEC-8B76-E34644134848}"/>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17CF1464-5419-4029-9D6C-B949E5F2958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BD653B4-2DB4-4685-A9FD-0161EB539EB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785357FE-298C-4E02-A4FD-64666B2A103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EC7056E4-8249-4D9C-9124-9949FFA3F49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8DDC957D-6059-4A5D-B315-93AF49976928}"/>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27D34794-5EA0-4E48-9C6F-D8EBA017455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A2CE6E08-1B16-4D42-96EC-DC776C8771F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E9D9A14D-9138-494E-A25C-6DCE5CFE74F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5AB7AEFD-49FD-4E76-960B-A4649B856D4E}"/>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918C1AA4-4EA9-4335-9601-25B2D78979EE}"/>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CF72EB5D-E7B6-43CF-9D1F-76D23EAB8028}"/>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A37CA060-213F-4181-923D-8DD7DEB5D6A2}"/>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7852A564-4787-4958-845F-43292D004F3B}"/>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159314</xdr:rowOff>
    </xdr:from>
    <xdr:to>
      <xdr:col>81</xdr:col>
      <xdr:colOff>44450</xdr:colOff>
      <xdr:row>59</xdr:row>
      <xdr:rowOff>160655</xdr:rowOff>
    </xdr:to>
    <xdr:cxnSp macro="">
      <xdr:nvCxnSpPr>
        <xdr:cNvPr id="321" name="直線コネクタ 320">
          <a:extLst>
            <a:ext uri="{FF2B5EF4-FFF2-40B4-BE49-F238E27FC236}">
              <a16:creationId xmlns:a16="http://schemas.microsoft.com/office/drawing/2014/main" id="{5DE503F8-F2C6-4858-848D-E88C909FEFCC}"/>
            </a:ext>
          </a:extLst>
        </xdr:cNvPr>
        <xdr:cNvCxnSpPr/>
      </xdr:nvCxnSpPr>
      <xdr:spPr>
        <a:xfrm flipV="1">
          <a:off x="16179800" y="10274864"/>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84E1B78C-D9BD-4107-8231-AB56D1AA8118}"/>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7EF2D397-D94D-43C2-8E5C-026858CBEA4C}"/>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137865</xdr:rowOff>
    </xdr:from>
    <xdr:to>
      <xdr:col>77</xdr:col>
      <xdr:colOff>44450</xdr:colOff>
      <xdr:row>59</xdr:row>
      <xdr:rowOff>160655</xdr:rowOff>
    </xdr:to>
    <xdr:cxnSp macro="">
      <xdr:nvCxnSpPr>
        <xdr:cNvPr id="324" name="直線コネクタ 323">
          <a:extLst>
            <a:ext uri="{FF2B5EF4-FFF2-40B4-BE49-F238E27FC236}">
              <a16:creationId xmlns:a16="http://schemas.microsoft.com/office/drawing/2014/main" id="{25043981-1D6A-4167-BB1D-F1064C5F8D74}"/>
            </a:ext>
          </a:extLst>
        </xdr:cNvPr>
        <xdr:cNvCxnSpPr/>
      </xdr:nvCxnSpPr>
      <xdr:spPr>
        <a:xfrm>
          <a:off x="15290800" y="10253415"/>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C6BF76EB-8066-44E5-ACF8-FAD6A8F2FFBB}"/>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2A8DCBA3-9A22-43F5-9D3A-F219555F6472}"/>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137865</xdr:rowOff>
    </xdr:from>
    <xdr:to>
      <xdr:col>72</xdr:col>
      <xdr:colOff>203200</xdr:colOff>
      <xdr:row>59</xdr:row>
      <xdr:rowOff>148590</xdr:rowOff>
    </xdr:to>
    <xdr:cxnSp macro="">
      <xdr:nvCxnSpPr>
        <xdr:cNvPr id="327" name="直線コネクタ 326">
          <a:extLst>
            <a:ext uri="{FF2B5EF4-FFF2-40B4-BE49-F238E27FC236}">
              <a16:creationId xmlns:a16="http://schemas.microsoft.com/office/drawing/2014/main" id="{9E1D5D4A-5B4C-43C6-BCBD-B1EE48F881F7}"/>
            </a:ext>
          </a:extLst>
        </xdr:cNvPr>
        <xdr:cNvCxnSpPr/>
      </xdr:nvCxnSpPr>
      <xdr:spPr>
        <a:xfrm flipV="1">
          <a:off x="14401800" y="10253415"/>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3CE5F920-E59A-47A3-873B-A4F60CC8CAAB}"/>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5F00CE4A-8FF5-4B33-9378-380863ED02E8}"/>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94968</xdr:rowOff>
    </xdr:from>
    <xdr:to>
      <xdr:col>68</xdr:col>
      <xdr:colOff>152400</xdr:colOff>
      <xdr:row>59</xdr:row>
      <xdr:rowOff>148590</xdr:rowOff>
    </xdr:to>
    <xdr:cxnSp macro="">
      <xdr:nvCxnSpPr>
        <xdr:cNvPr id="330" name="直線コネクタ 329">
          <a:extLst>
            <a:ext uri="{FF2B5EF4-FFF2-40B4-BE49-F238E27FC236}">
              <a16:creationId xmlns:a16="http://schemas.microsoft.com/office/drawing/2014/main" id="{DF9230FB-1147-4CF6-AED7-24213586910C}"/>
            </a:ext>
          </a:extLst>
        </xdr:cNvPr>
        <xdr:cNvCxnSpPr/>
      </xdr:nvCxnSpPr>
      <xdr:spPr>
        <a:xfrm>
          <a:off x="13512800" y="1021051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B8C1E998-0481-409D-AA92-0D445790D81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C4128D43-B18B-45A3-9387-72B116EAAC99}"/>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A6BE1C57-25C5-4C7A-BCC4-4315535F9394}"/>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E417C23B-CAE4-4931-903B-F99820B60C0E}"/>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4EEBC86-2F8E-41CC-9C6B-6BA0AB6EFE0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0DF905C-8B0B-4954-8805-B40437B1C3C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87E07D9-FFBC-4506-ADCD-4C108B9C5EA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7E504CA-D714-473C-B767-663A0EDDA28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0DDDD46-F02C-4E6B-BFC8-AC4E35C552D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108514</xdr:rowOff>
    </xdr:from>
    <xdr:to>
      <xdr:col>81</xdr:col>
      <xdr:colOff>95250</xdr:colOff>
      <xdr:row>60</xdr:row>
      <xdr:rowOff>38664</xdr:rowOff>
    </xdr:to>
    <xdr:sp macro="" textlink="">
      <xdr:nvSpPr>
        <xdr:cNvPr id="340" name="楕円 339">
          <a:extLst>
            <a:ext uri="{FF2B5EF4-FFF2-40B4-BE49-F238E27FC236}">
              <a16:creationId xmlns:a16="http://schemas.microsoft.com/office/drawing/2014/main" id="{9E02EBFF-CDD0-4DE4-86F1-CB8B9D2DEC93}"/>
            </a:ext>
          </a:extLst>
        </xdr:cNvPr>
        <xdr:cNvSpPr/>
      </xdr:nvSpPr>
      <xdr:spPr>
        <a:xfrm>
          <a:off x="16967200" y="102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125041</xdr:rowOff>
    </xdr:from>
    <xdr:ext cx="762000" cy="259045"/>
    <xdr:sp macro="" textlink="">
      <xdr:nvSpPr>
        <xdr:cNvPr id="341" name="定員管理の状況該当値テキスト">
          <a:extLst>
            <a:ext uri="{FF2B5EF4-FFF2-40B4-BE49-F238E27FC236}">
              <a16:creationId xmlns:a16="http://schemas.microsoft.com/office/drawing/2014/main" id="{B1B3A34D-6893-473A-8DA0-E00D66EFEC41}"/>
            </a:ext>
          </a:extLst>
        </xdr:cNvPr>
        <xdr:cNvSpPr txBox="1"/>
      </xdr:nvSpPr>
      <xdr:spPr>
        <a:xfrm>
          <a:off x="17106900" y="1006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42" name="楕円 341">
          <a:extLst>
            <a:ext uri="{FF2B5EF4-FFF2-40B4-BE49-F238E27FC236}">
              <a16:creationId xmlns:a16="http://schemas.microsoft.com/office/drawing/2014/main" id="{B15F6D38-8B69-4080-BD2D-A5A513C1D41E}"/>
            </a:ext>
          </a:extLst>
        </xdr:cNvPr>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43" name="テキスト ボックス 342">
          <a:extLst>
            <a:ext uri="{FF2B5EF4-FFF2-40B4-BE49-F238E27FC236}">
              <a16:creationId xmlns:a16="http://schemas.microsoft.com/office/drawing/2014/main" id="{AC09F4BF-FFE5-4EFE-8FC6-75B3BD49AF57}"/>
            </a:ext>
          </a:extLst>
        </xdr:cNvPr>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87065</xdr:rowOff>
    </xdr:from>
    <xdr:to>
      <xdr:col>73</xdr:col>
      <xdr:colOff>44450</xdr:colOff>
      <xdr:row>60</xdr:row>
      <xdr:rowOff>17215</xdr:rowOff>
    </xdr:to>
    <xdr:sp macro="" textlink="">
      <xdr:nvSpPr>
        <xdr:cNvPr id="344" name="楕円 343">
          <a:extLst>
            <a:ext uri="{FF2B5EF4-FFF2-40B4-BE49-F238E27FC236}">
              <a16:creationId xmlns:a16="http://schemas.microsoft.com/office/drawing/2014/main" id="{3063B13C-19EC-47C3-803A-2B577AFE7D20}"/>
            </a:ext>
          </a:extLst>
        </xdr:cNvPr>
        <xdr:cNvSpPr/>
      </xdr:nvSpPr>
      <xdr:spPr>
        <a:xfrm>
          <a:off x="15240000" y="102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27392</xdr:rowOff>
    </xdr:from>
    <xdr:ext cx="762000" cy="259045"/>
    <xdr:sp macro="" textlink="">
      <xdr:nvSpPr>
        <xdr:cNvPr id="345" name="テキスト ボックス 344">
          <a:extLst>
            <a:ext uri="{FF2B5EF4-FFF2-40B4-BE49-F238E27FC236}">
              <a16:creationId xmlns:a16="http://schemas.microsoft.com/office/drawing/2014/main" id="{5E40EF01-68A9-4B1C-85C2-C05104D96B0F}"/>
            </a:ext>
          </a:extLst>
        </xdr:cNvPr>
        <xdr:cNvSpPr txBox="1"/>
      </xdr:nvSpPr>
      <xdr:spPr>
        <a:xfrm>
          <a:off x="14909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6" name="楕円 345">
          <a:extLst>
            <a:ext uri="{FF2B5EF4-FFF2-40B4-BE49-F238E27FC236}">
              <a16:creationId xmlns:a16="http://schemas.microsoft.com/office/drawing/2014/main" id="{AE8C90C2-0CB1-470C-8B3E-816359637825}"/>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7" name="テキスト ボックス 346">
          <a:extLst>
            <a:ext uri="{FF2B5EF4-FFF2-40B4-BE49-F238E27FC236}">
              <a16:creationId xmlns:a16="http://schemas.microsoft.com/office/drawing/2014/main" id="{8F73D4E7-C9DE-46F6-9E46-DEB6CDBC9F48}"/>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44168</xdr:rowOff>
    </xdr:from>
    <xdr:to>
      <xdr:col>64</xdr:col>
      <xdr:colOff>152400</xdr:colOff>
      <xdr:row>59</xdr:row>
      <xdr:rowOff>145768</xdr:rowOff>
    </xdr:to>
    <xdr:sp macro="" textlink="">
      <xdr:nvSpPr>
        <xdr:cNvPr id="348" name="楕円 347">
          <a:extLst>
            <a:ext uri="{FF2B5EF4-FFF2-40B4-BE49-F238E27FC236}">
              <a16:creationId xmlns:a16="http://schemas.microsoft.com/office/drawing/2014/main" id="{351CA197-63C0-459A-B105-1DA53227D967}"/>
            </a:ext>
          </a:extLst>
        </xdr:cNvPr>
        <xdr:cNvSpPr/>
      </xdr:nvSpPr>
      <xdr:spPr>
        <a:xfrm>
          <a:off x="13462000" y="101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155945</xdr:rowOff>
    </xdr:from>
    <xdr:ext cx="762000" cy="259045"/>
    <xdr:sp macro="" textlink="">
      <xdr:nvSpPr>
        <xdr:cNvPr id="349" name="テキスト ボックス 348">
          <a:extLst>
            <a:ext uri="{FF2B5EF4-FFF2-40B4-BE49-F238E27FC236}">
              <a16:creationId xmlns:a16="http://schemas.microsoft.com/office/drawing/2014/main" id="{7D28B5F6-CBBB-4F00-8C79-E8F2193AA580}"/>
            </a:ext>
          </a:extLst>
        </xdr:cNvPr>
        <xdr:cNvSpPr txBox="1"/>
      </xdr:nvSpPr>
      <xdr:spPr>
        <a:xfrm>
          <a:off x="13131800" y="99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59333B6A-0D2D-4B24-9108-A7B03ED8CED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925DBB80-89C2-41CB-850F-96217F42722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9FB457F2-B381-46F8-BD5E-8E7FE00BF68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FB08374B-A670-4025-85A3-78F350B0433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DA656C32-AF91-4855-BD5C-212FD7768D7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8429948B-40F3-41DB-9F83-5A91E807DFE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6202473C-C797-436C-900C-69AC50A21DA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B964A070-1B42-45E7-92D9-D3361CBC1D3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D9F197C2-5F63-42C2-820F-545C1FD3768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C84A78A2-E5DE-42A3-A318-6100D1AE006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2DF236FB-B98D-4C18-99CA-C5C3F3159C6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D1389E9B-0699-4818-9C00-B84814DEDB8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F14DC65-09FA-4266-851A-2F5DEDC379F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２ポイントの減となったものの、類似団体の平均を上回っている。今後も引き続き、繰上償還の活用や緊急度・住民ニーズを的確に把握した事業の選択により地方債の残高を抑制するとともに、新規発行は交付税措置があるものに限定するなど、地方債に大きく頼ることのない健全な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4BB3D40D-DED1-43ED-B84B-BD99714D0DE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D88E20A2-897F-48FF-8945-B8DF161FADF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4BAD16D6-7A48-4C0D-825B-61E4B0D4B67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4D25A045-F852-4CFA-8B09-10D38AC7CCB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6A82777F-2E9A-4565-A4FA-E5EADDD766F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34E32221-E791-4756-BB6A-9FB3928B7B6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8F34B804-CD1B-4B7A-A969-88C5DC47705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8A851F99-F909-4FD7-980E-04F3BC2CF94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3AE46B54-7D68-4054-AB31-A06517F984E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67846542-8946-40D3-B184-160C9D9D03E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3B9EF403-270A-48FF-B930-6025DE7E6D5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AE24CF1C-E417-41D1-A0E4-428071694B4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A1929D0A-9870-41F7-920A-F0084569692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8F33DC09-4229-49AB-B2D4-B399CF18D31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7467AD87-6491-45BB-94E6-2056FF417CD2}"/>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E44C8CC1-E0D6-4B00-B1D7-5A398A51C60D}"/>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389FB66E-EA2C-4CFD-B087-3EAD6827DEBB}"/>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8D9D47E6-ACDC-4407-94FD-0BF352D66D3C}"/>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4AA0D03B-DB74-4179-BA00-FB99D7522C29}"/>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25400</xdr:rowOff>
    </xdr:to>
    <xdr:cxnSp macro="">
      <xdr:nvCxnSpPr>
        <xdr:cNvPr id="382" name="直線コネクタ 381">
          <a:extLst>
            <a:ext uri="{FF2B5EF4-FFF2-40B4-BE49-F238E27FC236}">
              <a16:creationId xmlns:a16="http://schemas.microsoft.com/office/drawing/2014/main" id="{57CD19A6-2E30-445A-AEEB-11621EDBDEF6}"/>
            </a:ext>
          </a:extLst>
        </xdr:cNvPr>
        <xdr:cNvCxnSpPr/>
      </xdr:nvCxnSpPr>
      <xdr:spPr>
        <a:xfrm flipV="1">
          <a:off x="16179800" y="721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D212A5E3-C043-4665-A766-6986566256CC}"/>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67BBD9B6-5D3A-497D-9E0E-F0687CB32EF4}"/>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49530</xdr:rowOff>
    </xdr:to>
    <xdr:cxnSp macro="">
      <xdr:nvCxnSpPr>
        <xdr:cNvPr id="385" name="直線コネクタ 384">
          <a:extLst>
            <a:ext uri="{FF2B5EF4-FFF2-40B4-BE49-F238E27FC236}">
              <a16:creationId xmlns:a16="http://schemas.microsoft.com/office/drawing/2014/main" id="{2B6B40D6-5532-4F96-9005-79176E68A4F8}"/>
            </a:ext>
          </a:extLst>
        </xdr:cNvPr>
        <xdr:cNvCxnSpPr/>
      </xdr:nvCxnSpPr>
      <xdr:spPr>
        <a:xfrm flipV="1">
          <a:off x="15290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C196CF7D-AA57-4129-B31C-36215614A319}"/>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A0E1B782-35CA-4BCA-8BB4-73AA35976F79}"/>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129963</xdr:rowOff>
    </xdr:to>
    <xdr:cxnSp macro="">
      <xdr:nvCxnSpPr>
        <xdr:cNvPr id="388" name="直線コネクタ 387">
          <a:extLst>
            <a:ext uri="{FF2B5EF4-FFF2-40B4-BE49-F238E27FC236}">
              <a16:creationId xmlns:a16="http://schemas.microsoft.com/office/drawing/2014/main" id="{2B31B32D-6D61-4F97-97C0-B68C381D4C26}"/>
            </a:ext>
          </a:extLst>
        </xdr:cNvPr>
        <xdr:cNvCxnSpPr/>
      </xdr:nvCxnSpPr>
      <xdr:spPr>
        <a:xfrm flipV="1">
          <a:off x="14401800" y="725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541089D6-D3C2-4C4F-AE1D-9AC8BD697A74}"/>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2ED5A9C5-DEAD-4F2C-9D06-F7C345B01B97}"/>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63077</xdr:rowOff>
    </xdr:to>
    <xdr:cxnSp macro="">
      <xdr:nvCxnSpPr>
        <xdr:cNvPr id="391" name="直線コネクタ 390">
          <a:extLst>
            <a:ext uri="{FF2B5EF4-FFF2-40B4-BE49-F238E27FC236}">
              <a16:creationId xmlns:a16="http://schemas.microsoft.com/office/drawing/2014/main" id="{2CBF397D-1BE6-4550-A8BE-F9D70855EA17}"/>
            </a:ext>
          </a:extLst>
        </xdr:cNvPr>
        <xdr:cNvCxnSpPr/>
      </xdr:nvCxnSpPr>
      <xdr:spPr>
        <a:xfrm flipV="1">
          <a:off x="13512800" y="73308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BE7C0FCB-91B0-4933-B83E-C86B5939F36F}"/>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9031751B-17E8-41C1-A6A2-14E621B1FD97}"/>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9C9C7BCE-2521-4D65-B738-EF9F88A0327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795E26BB-A8E6-432C-BCDE-901748982CD6}"/>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93EF1CD-D964-4BE8-8A54-95E50958DE9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29B3803-3422-4857-825E-23A4CF2A917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6F5F929-73C5-4876-AF66-A248B1C015A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AC19C1A-03FA-454B-B98D-670FED49F91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D1585A6-2E78-4931-ACC9-A32F1C73662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1" name="楕円 400">
          <a:extLst>
            <a:ext uri="{FF2B5EF4-FFF2-40B4-BE49-F238E27FC236}">
              <a16:creationId xmlns:a16="http://schemas.microsoft.com/office/drawing/2014/main" id="{943ADF82-72E3-44D0-AFF3-117ECAF6834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2" name="公債費負担の状況該当値テキスト">
          <a:extLst>
            <a:ext uri="{FF2B5EF4-FFF2-40B4-BE49-F238E27FC236}">
              <a16:creationId xmlns:a16="http://schemas.microsoft.com/office/drawing/2014/main" id="{9EA5D761-E3B4-45EE-813C-62C2DE72DA75}"/>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3" name="楕円 402">
          <a:extLst>
            <a:ext uri="{FF2B5EF4-FFF2-40B4-BE49-F238E27FC236}">
              <a16:creationId xmlns:a16="http://schemas.microsoft.com/office/drawing/2014/main" id="{08A141FE-1673-46AD-967A-4E23FEE8A76B}"/>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4" name="テキスト ボックス 403">
          <a:extLst>
            <a:ext uri="{FF2B5EF4-FFF2-40B4-BE49-F238E27FC236}">
              <a16:creationId xmlns:a16="http://schemas.microsoft.com/office/drawing/2014/main" id="{6612698E-D212-41F0-90FC-D599B40E3789}"/>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5" name="楕円 404">
          <a:extLst>
            <a:ext uri="{FF2B5EF4-FFF2-40B4-BE49-F238E27FC236}">
              <a16:creationId xmlns:a16="http://schemas.microsoft.com/office/drawing/2014/main" id="{08F4B769-0058-443E-B153-09A43A28098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6" name="テキスト ボックス 405">
          <a:extLst>
            <a:ext uri="{FF2B5EF4-FFF2-40B4-BE49-F238E27FC236}">
              <a16:creationId xmlns:a16="http://schemas.microsoft.com/office/drawing/2014/main" id="{98E9DFB3-4677-4FD9-A022-4D0CFA1BD7ED}"/>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7" name="楕円 406">
          <a:extLst>
            <a:ext uri="{FF2B5EF4-FFF2-40B4-BE49-F238E27FC236}">
              <a16:creationId xmlns:a16="http://schemas.microsoft.com/office/drawing/2014/main" id="{7901F609-CB22-4477-A6B2-7B0C0A51DD72}"/>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8" name="テキスト ボックス 407">
          <a:extLst>
            <a:ext uri="{FF2B5EF4-FFF2-40B4-BE49-F238E27FC236}">
              <a16:creationId xmlns:a16="http://schemas.microsoft.com/office/drawing/2014/main" id="{FE9BF963-A633-40FB-8451-1AEAAEA9A64B}"/>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9" name="楕円 408">
          <a:extLst>
            <a:ext uri="{FF2B5EF4-FFF2-40B4-BE49-F238E27FC236}">
              <a16:creationId xmlns:a16="http://schemas.microsoft.com/office/drawing/2014/main" id="{44AD67FB-D16B-4682-81AC-A13C0098016A}"/>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0" name="テキスト ボックス 409">
          <a:extLst>
            <a:ext uri="{FF2B5EF4-FFF2-40B4-BE49-F238E27FC236}">
              <a16:creationId xmlns:a16="http://schemas.microsoft.com/office/drawing/2014/main" id="{C0C88857-803B-4CFD-BC09-97AFF8FF3E1E}"/>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5B56AD21-BDCC-49E2-A331-FF447A217CF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9330248C-EED5-43CE-966B-A5239F4C9F6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3C2365C7-A918-49E2-A651-3954D503C29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C33E22CB-ADD1-4767-B771-149C71B37A5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98536102-CF11-4562-B5E1-475FE945575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DA69F2F1-88A6-4467-B692-097B08D8485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E9EB7EC8-E247-44B5-9448-1298F66CD0F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C3D6DF2D-900A-41B2-8EE8-6015010FEEC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458D630B-73BC-4F6D-8C33-C56050E2CA3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9D708647-AA2A-43C0-93C0-6A57BA0F2EC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7CC72E74-CF9A-478F-A2AF-6767DA44C66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9F7D4EF8-DD27-40D8-9E24-45C794A9A34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3935FFD5-634E-4470-83C2-FF9CFE95C4A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地方債残高は増加したものの、充当可能基金の増加等により今年度も将来負担比率は「算定なし」となっている。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今後も投資的事業の抑制等により適正な地方債管理を行い、財政の健全化に努める。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436F4D04-EB5B-4AD0-85F3-24EB384B041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8EF6F791-AC87-46D3-A4DC-241797DE974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7053FF80-9D4D-4E30-9E1B-F56A7E7D4FB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95967647-8DCA-42DB-9612-1AEAFCA14105}"/>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E8FFC5AA-31D7-46FF-B319-0CF7B47B82E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7E22969E-FFD4-4449-9C35-AC6E5770C95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A1A43B80-9586-40E8-936A-1B82A59C287E}"/>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D439590D-0EA4-4B37-A33C-7D99A41FDA4F}"/>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DAE7E79D-F743-4366-BF19-649792F598A7}"/>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42CD26B8-EAA4-4B88-B6BB-6A031B6B9B7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D0DC392F-4738-494D-A506-FEFE7A7381A5}"/>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1DD712CC-E7E8-4260-A864-05E312E223DF}"/>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E2C7A014-13D1-4945-93E0-92A6B00B412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683709D7-6919-451C-82FC-A3E9D32EE71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8293C4F4-0812-47BA-A530-D4602208047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6EB01096-CDD2-4B92-959C-8322CCD9B7AD}"/>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6CE832B3-1DF2-401E-B004-131F971D2E88}"/>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471CD8E6-8F33-4C3A-81B0-8620B745E2D1}"/>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431B14CD-2332-4AA9-B045-D529962EC5DA}"/>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C163204D-91D0-442E-BE8E-6066451D7333}"/>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962A4642-04BD-4861-AFC9-835E555317F8}"/>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B0D19957-CD39-4C65-AC9C-758D935245BE}"/>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776D8011-5C7D-416E-B3C9-D87D3CC31ECA}"/>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C643ECB-BF81-4DC1-BE79-009F9EBE2967}"/>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B56AA674-BD6D-41CB-A9B0-3C72C387F16E}"/>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2B379525-8960-43CE-9982-C70E46F0D9EA}"/>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95185997-96A9-44E8-93C9-3A5C767B9172}"/>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3F0F85C9-845B-4C57-A1E0-C9204EC682B4}"/>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17A41F8B-022C-415E-BC8B-C741F5D24684}"/>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9334831B-BB49-43BA-A837-63A2D5B77A25}"/>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789B063-AD7E-4573-8E53-120E4B8A8C4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BCA1F7D-F14E-4206-B413-FE2F7862EDA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45E54BA-586C-4F9C-A0E9-A59E2C836AB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3E7EBCB-2B0F-4479-A4DE-5943732B18D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3BC31547-0301-43A2-82AF-60E5D2CC4DE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171323</xdr:rowOff>
    </xdr:from>
    <xdr:to>
      <xdr:col>64</xdr:col>
      <xdr:colOff>152400</xdr:colOff>
      <xdr:row>15</xdr:row>
      <xdr:rowOff>101473</xdr:rowOff>
    </xdr:to>
    <xdr:sp macro="" textlink="">
      <xdr:nvSpPr>
        <xdr:cNvPr id="459" name="楕円 458">
          <a:extLst>
            <a:ext uri="{FF2B5EF4-FFF2-40B4-BE49-F238E27FC236}">
              <a16:creationId xmlns:a16="http://schemas.microsoft.com/office/drawing/2014/main" id="{8E7E9AB3-726A-4563-844A-DAAE0F4C4B73}"/>
            </a:ext>
          </a:extLst>
        </xdr:cNvPr>
        <xdr:cNvSpPr/>
      </xdr:nvSpPr>
      <xdr:spPr>
        <a:xfrm>
          <a:off x="13462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86250</xdr:rowOff>
    </xdr:from>
    <xdr:ext cx="762000" cy="259045"/>
    <xdr:sp macro="" textlink="">
      <xdr:nvSpPr>
        <xdr:cNvPr id="460" name="テキスト ボックス 459">
          <a:extLst>
            <a:ext uri="{FF2B5EF4-FFF2-40B4-BE49-F238E27FC236}">
              <a16:creationId xmlns:a16="http://schemas.microsoft.com/office/drawing/2014/main" id="{329384F6-3002-4243-9948-05C3D1138766}"/>
            </a:ext>
          </a:extLst>
        </xdr:cNvPr>
        <xdr:cNvSpPr txBox="1"/>
      </xdr:nvSpPr>
      <xdr:spPr>
        <a:xfrm>
          <a:off x="13131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CCB8042-B41F-402D-B55F-E54D70D3DD0B}"/>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EF8E037A-7246-454A-8C5F-6BFE6EA4279E}"/>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3E334AA-FA3D-456A-BE93-F38BA113B98A}"/>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43072C58-C5DA-40D3-9BD7-2453291201F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F3AF0DD3-1198-422A-A5DF-2470E3D01BC9}"/>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4B15913-1E6B-48B2-845E-4ADCBC8174B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B049710A-5539-4F50-92FF-B2FF7B1298A8}"/>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C4B670B0-D376-4D22-9413-54B6E7A70673}"/>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24F2D4C0-1469-49E8-886C-9FC8C51C4BD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18C72FB6-C0B0-410B-ACFA-039A73AB3B1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DE92530-059A-4BF1-AA25-56F7C60973BC}"/>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17,491
17,232
22.15
9,559,925
9,262,060
274,420
4,500,536
6,735,960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4DF8CC9D-6675-41E5-AEED-2A25E4DBA469}"/>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C3A0A392-032B-4DA2-8A32-8F104E2CDBE6}"/>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D70BF66-0431-4759-A831-C6E033AB087F}"/>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B6FE48E-5F50-4BE4-BA86-87D3BCB6E88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79F27C6-C77B-4601-BD07-C22C5684976E}"/>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32BFDC1-C9AD-43FB-9EC9-79EE2EED00F3}"/>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B4352CA-D91D-4FED-A57F-EC7B1A03A71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5623995-3A3E-4FD9-8907-FE52652CE11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8526B2E-B551-480C-B31B-4CCD3314C19E}"/>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9F0B4890-14C4-4681-A466-4C0348CF95B3}"/>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B9EC1F1-02E4-49DE-B6B9-698C5FF0B57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8599DDF1-CF9E-420D-87E2-D9EED431FAD3}"/>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070F733-4686-4396-916B-9D13B56400E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422A569E-98D7-4350-BEA9-E98E2D79D19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F5D5979-C4BD-4538-9F43-1BFF01CD622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384F53A-6948-4151-B9D0-BBF85E8B334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96A5D3E-82D6-4A0C-B27A-392AC4702D6E}"/>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DE367D7-1162-46EC-AF06-618E87D51DAF}"/>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6DEC58BE-59FC-406D-A2C5-CC881C774D18}"/>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FCE5E6DD-F772-4615-A07F-61C41D0ED419}"/>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8D30F95F-ADAF-4254-A3BD-048C5A5D565F}"/>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E888B2E-A5BB-49AB-8E08-ED0AE522E91A}"/>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395E6F2-39C5-4737-B103-9C47EE27A005}"/>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158B1449-45E7-433D-9E36-FE9887969C5E}"/>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6156C0D6-6AD1-47FE-AB14-17EEBCF272F5}"/>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8A137D49-00D0-4B62-978F-C10203F706A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32708A5-B05B-4A48-B732-E3F863DC25F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F6C4B132-F289-4A51-B615-340890E8285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4995D63-9685-4FA3-B481-A2C8A6A0D331}"/>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909A72A-440B-4A5D-8DE4-976F2E451FC1}"/>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CCA112C-98FE-4108-A979-9FA050349E8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32E93ADA-3A85-451B-8874-C17C819FC601}"/>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人件費にかかる経常収支比率は、前年度に比べ２．１ポイント減の２５．７％となったが、依然として類似団体の平均より若干高い水準にある。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指定管理者の導入などにより委託化を進めているが、今後も定員管理計画の見直し等により、人件費の抑制に努める。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68DD920-0BA9-4533-B59D-328268A5832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CE773554-8CC5-4E99-935B-91865E3FF865}"/>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19289B18-7A5E-44E9-A1CC-B8FE6905923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8AE81A17-1F12-45A2-9EDA-9952F53FD67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1CDD6858-5BE5-4DD3-A93E-CC53F4C02DF9}"/>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9EA112DB-9383-440E-84D7-F8611EA132F4}"/>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D9C7AF6-3873-4B64-AF00-7A803FD473BF}"/>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1FA168EC-ABAA-4959-BDCD-0C1AD3366B03}"/>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30BCA762-418E-4DA6-B153-380AF1AE74F8}"/>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F4DC5516-48A0-40C4-8835-E5C2F2FD5A33}"/>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80A6B347-33C3-449C-A081-45B5B2613D03}"/>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DF44BB81-3C67-4837-96FD-CB461D41F807}"/>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AD9F33A3-C164-4570-9914-27B8541BF344}"/>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7E327B2F-0341-4FAC-9D95-99B163B158E6}"/>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707A8C5D-149C-4A0F-8DAC-AA19BFB5FCC9}"/>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9C926AD2-5144-40A7-A959-84AAF749945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DA16A6B-F1B4-4B2D-BFBA-C6D690A40C09}"/>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D39C7316-1B20-414F-8730-1EF0C17EC93C}"/>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F7BC0D51-75E1-490D-BFE0-611BF1D3DF4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6FBBA1C-BCF9-4387-8AC0-A70B8D8951CE}"/>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FC08382B-49D0-4D65-8410-A519D9D3D9E6}"/>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3D1A4C45-23C1-4F06-997D-FF68408D210C}"/>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CD66B759-4592-44EB-BABC-9ADB60AA951B}"/>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91622</xdr:rowOff>
    </xdr:from>
    <xdr:to>
      <xdr:col>24</xdr:col>
      <xdr:colOff>25400</xdr:colOff>
      <xdr:row>38</xdr:row>
      <xdr:rowOff>148772</xdr:rowOff>
    </xdr:to>
    <xdr:cxnSp macro="">
      <xdr:nvCxnSpPr>
        <xdr:cNvPr id="68" name="直線コネクタ 67">
          <a:extLst>
            <a:ext uri="{FF2B5EF4-FFF2-40B4-BE49-F238E27FC236}">
              <a16:creationId xmlns:a16="http://schemas.microsoft.com/office/drawing/2014/main" id="{5883C3A5-DC12-4785-97B7-34542B7BD313}"/>
            </a:ext>
          </a:extLst>
        </xdr:cNvPr>
        <xdr:cNvCxnSpPr/>
      </xdr:nvCxnSpPr>
      <xdr:spPr>
        <a:xfrm flipV="1">
          <a:off x="3987800" y="64352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A7EEB092-970F-445E-83D7-D3A08E361837}"/>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6797202B-C581-474A-88AB-F5FF33C86244}"/>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156936</xdr:rowOff>
    </xdr:from>
    <xdr:to>
      <xdr:col>19</xdr:col>
      <xdr:colOff>187325</xdr:colOff>
      <xdr:row>38</xdr:row>
      <xdr:rowOff>148772</xdr:rowOff>
    </xdr:to>
    <xdr:cxnSp macro="">
      <xdr:nvCxnSpPr>
        <xdr:cNvPr id="71" name="直線コネクタ 70">
          <a:extLst>
            <a:ext uri="{FF2B5EF4-FFF2-40B4-BE49-F238E27FC236}">
              <a16:creationId xmlns:a16="http://schemas.microsoft.com/office/drawing/2014/main" id="{C4430DC0-6DD4-4DFE-8735-83A20E68AA2B}"/>
            </a:ext>
          </a:extLst>
        </xdr:cNvPr>
        <xdr:cNvCxnSpPr/>
      </xdr:nvCxnSpPr>
      <xdr:spPr>
        <a:xfrm>
          <a:off x="3098800" y="65005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C3AB90D7-D43B-4CF5-B106-A8AC71E3A812}"/>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F08967AB-FC88-484F-911B-11EDA5983A39}"/>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156936</xdr:rowOff>
    </xdr:from>
    <xdr:to>
      <xdr:col>15</xdr:col>
      <xdr:colOff>98425</xdr:colOff>
      <xdr:row>38</xdr:row>
      <xdr:rowOff>39915</xdr:rowOff>
    </xdr:to>
    <xdr:cxnSp macro="">
      <xdr:nvCxnSpPr>
        <xdr:cNvPr id="74" name="直線コネクタ 73">
          <a:extLst>
            <a:ext uri="{FF2B5EF4-FFF2-40B4-BE49-F238E27FC236}">
              <a16:creationId xmlns:a16="http://schemas.microsoft.com/office/drawing/2014/main" id="{A44E9BDF-6660-404F-9FB8-EA042593405B}"/>
            </a:ext>
          </a:extLst>
        </xdr:cNvPr>
        <xdr:cNvCxnSpPr/>
      </xdr:nvCxnSpPr>
      <xdr:spPr>
        <a:xfrm flipV="1">
          <a:off x="2209800" y="6500586"/>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6DF61779-2598-466E-A367-E15CC502B12B}"/>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8A073CB1-E041-4896-BCE9-C82F0A4A277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39915</xdr:rowOff>
    </xdr:to>
    <xdr:cxnSp macro="">
      <xdr:nvCxnSpPr>
        <xdr:cNvPr id="77" name="直線コネクタ 76">
          <a:extLst>
            <a:ext uri="{FF2B5EF4-FFF2-40B4-BE49-F238E27FC236}">
              <a16:creationId xmlns:a16="http://schemas.microsoft.com/office/drawing/2014/main" id="{6545FC08-9E76-45EF-B9C3-93360BAA6220}"/>
            </a:ext>
          </a:extLst>
        </xdr:cNvPr>
        <xdr:cNvCxnSpPr/>
      </xdr:nvCxnSpPr>
      <xdr:spPr>
        <a:xfrm>
          <a:off x="1320800" y="6544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43985C-62A2-40CD-9296-D77D32C36FE9}"/>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D17A0014-4047-4556-BD4C-698BCBB584AB}"/>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7243B39A-18C2-40B2-B0DF-3714FDCEC418}"/>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2E08B7C3-A2F8-4F58-A05D-B06C0ED0528D}"/>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ABA46DA0-0747-42E8-AF57-1D4DA32EB33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EEF3993F-A4D2-4D24-92A2-20272F4F0D4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431EDD92-98E2-473F-8629-6AC478F1B3D8}"/>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79F7B4B1-E23E-4D0A-B371-C8882CB44346}"/>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FEB9DA22-EBFB-4D60-BF0E-4B24670BBA7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40822</xdr:rowOff>
    </xdr:from>
    <xdr:to>
      <xdr:col>24</xdr:col>
      <xdr:colOff>76200</xdr:colOff>
      <xdr:row>37</xdr:row>
      <xdr:rowOff>142422</xdr:rowOff>
    </xdr:to>
    <xdr:sp macro="" textlink="">
      <xdr:nvSpPr>
        <xdr:cNvPr id="87" name="楕円 86">
          <a:extLst>
            <a:ext uri="{FF2B5EF4-FFF2-40B4-BE49-F238E27FC236}">
              <a16:creationId xmlns:a16="http://schemas.microsoft.com/office/drawing/2014/main" id="{8EC0ABFD-8350-459A-ADC8-5351282BFC14}"/>
            </a:ext>
          </a:extLst>
        </xdr:cNvPr>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12899</xdr:rowOff>
    </xdr:from>
    <xdr:ext cx="762000" cy="259045"/>
    <xdr:sp macro="" textlink="">
      <xdr:nvSpPr>
        <xdr:cNvPr id="88" name="人件費該当値テキスト">
          <a:extLst>
            <a:ext uri="{FF2B5EF4-FFF2-40B4-BE49-F238E27FC236}">
              <a16:creationId xmlns:a16="http://schemas.microsoft.com/office/drawing/2014/main" id="{4605C8AA-AFEF-4486-A20F-E0068C992C4E}"/>
            </a:ext>
          </a:extLst>
        </xdr:cNvPr>
        <xdr:cNvSpPr txBox="1"/>
      </xdr:nvSpPr>
      <xdr:spPr>
        <a:xfrm>
          <a:off x="4914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97972</xdr:rowOff>
    </xdr:from>
    <xdr:to>
      <xdr:col>20</xdr:col>
      <xdr:colOff>38100</xdr:colOff>
      <xdr:row>39</xdr:row>
      <xdr:rowOff>28122</xdr:rowOff>
    </xdr:to>
    <xdr:sp macro="" textlink="">
      <xdr:nvSpPr>
        <xdr:cNvPr id="89" name="楕円 88">
          <a:extLst>
            <a:ext uri="{FF2B5EF4-FFF2-40B4-BE49-F238E27FC236}">
              <a16:creationId xmlns:a16="http://schemas.microsoft.com/office/drawing/2014/main" id="{DA2BBF7F-5AEE-4558-AC0B-51322BFA307E}"/>
            </a:ext>
          </a:extLst>
        </xdr:cNvPr>
        <xdr:cNvSpPr/>
      </xdr:nvSpPr>
      <xdr:spPr>
        <a:xfrm>
          <a:off x="3937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12899</xdr:rowOff>
    </xdr:from>
    <xdr:ext cx="736600" cy="259045"/>
    <xdr:sp macro="" textlink="">
      <xdr:nvSpPr>
        <xdr:cNvPr id="90" name="テキスト ボックス 89">
          <a:extLst>
            <a:ext uri="{FF2B5EF4-FFF2-40B4-BE49-F238E27FC236}">
              <a16:creationId xmlns:a16="http://schemas.microsoft.com/office/drawing/2014/main" id="{06CC7954-BCFE-4FFD-9ED6-356FF62447E4}"/>
            </a:ext>
          </a:extLst>
        </xdr:cNvPr>
        <xdr:cNvSpPr txBox="1"/>
      </xdr:nvSpPr>
      <xdr:spPr>
        <a:xfrm>
          <a:off x="3606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106136</xdr:rowOff>
    </xdr:from>
    <xdr:to>
      <xdr:col>15</xdr:col>
      <xdr:colOff>149225</xdr:colOff>
      <xdr:row>38</xdr:row>
      <xdr:rowOff>36286</xdr:rowOff>
    </xdr:to>
    <xdr:sp macro="" textlink="">
      <xdr:nvSpPr>
        <xdr:cNvPr id="91" name="楕円 90">
          <a:extLst>
            <a:ext uri="{FF2B5EF4-FFF2-40B4-BE49-F238E27FC236}">
              <a16:creationId xmlns:a16="http://schemas.microsoft.com/office/drawing/2014/main" id="{057DB927-B6AB-4A64-B4B8-1CF558D32AF6}"/>
            </a:ext>
          </a:extLst>
        </xdr:cNvPr>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21062</xdr:rowOff>
    </xdr:from>
    <xdr:ext cx="762000" cy="259045"/>
    <xdr:sp macro="" textlink="">
      <xdr:nvSpPr>
        <xdr:cNvPr id="92" name="テキスト ボックス 91">
          <a:extLst>
            <a:ext uri="{FF2B5EF4-FFF2-40B4-BE49-F238E27FC236}">
              <a16:creationId xmlns:a16="http://schemas.microsoft.com/office/drawing/2014/main" id="{0701C84E-0B26-4784-A2C9-4537DA508BE4}"/>
            </a:ext>
          </a:extLst>
        </xdr:cNvPr>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160565</xdr:rowOff>
    </xdr:from>
    <xdr:to>
      <xdr:col>11</xdr:col>
      <xdr:colOff>60325</xdr:colOff>
      <xdr:row>38</xdr:row>
      <xdr:rowOff>90715</xdr:rowOff>
    </xdr:to>
    <xdr:sp macro="" textlink="">
      <xdr:nvSpPr>
        <xdr:cNvPr id="93" name="楕円 92">
          <a:extLst>
            <a:ext uri="{FF2B5EF4-FFF2-40B4-BE49-F238E27FC236}">
              <a16:creationId xmlns:a16="http://schemas.microsoft.com/office/drawing/2014/main" id="{D70F3033-A70B-448A-8DFC-EC2C15A41107}"/>
            </a:ext>
          </a:extLst>
        </xdr:cNvPr>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75492</xdr:rowOff>
    </xdr:from>
    <xdr:ext cx="762000" cy="259045"/>
    <xdr:sp macro="" textlink="">
      <xdr:nvSpPr>
        <xdr:cNvPr id="94" name="テキスト ボックス 93">
          <a:extLst>
            <a:ext uri="{FF2B5EF4-FFF2-40B4-BE49-F238E27FC236}">
              <a16:creationId xmlns:a16="http://schemas.microsoft.com/office/drawing/2014/main" id="{D2D8EC49-2F89-42D4-927F-46FD841E84CE}"/>
            </a:ext>
          </a:extLst>
        </xdr:cNvPr>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149678</xdr:rowOff>
    </xdr:from>
    <xdr:to>
      <xdr:col>6</xdr:col>
      <xdr:colOff>171450</xdr:colOff>
      <xdr:row>38</xdr:row>
      <xdr:rowOff>79828</xdr:rowOff>
    </xdr:to>
    <xdr:sp macro="" textlink="">
      <xdr:nvSpPr>
        <xdr:cNvPr id="95" name="楕円 94">
          <a:extLst>
            <a:ext uri="{FF2B5EF4-FFF2-40B4-BE49-F238E27FC236}">
              <a16:creationId xmlns:a16="http://schemas.microsoft.com/office/drawing/2014/main" id="{E3E00B98-F038-4BA0-BE7D-C182BE195467}"/>
            </a:ext>
          </a:extLst>
        </xdr:cNvPr>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64605</xdr:rowOff>
    </xdr:from>
    <xdr:ext cx="762000" cy="259045"/>
    <xdr:sp macro="" textlink="">
      <xdr:nvSpPr>
        <xdr:cNvPr id="96" name="テキスト ボックス 95">
          <a:extLst>
            <a:ext uri="{FF2B5EF4-FFF2-40B4-BE49-F238E27FC236}">
              <a16:creationId xmlns:a16="http://schemas.microsoft.com/office/drawing/2014/main" id="{CA712480-C0BA-47F9-9206-98EB36AB222B}"/>
            </a:ext>
          </a:extLst>
        </xdr:cNvPr>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DCFA8002-23F1-44F9-85DA-3E3BA0AB5576}"/>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1ACB73BE-C73E-4117-88AB-6D17D2357EF2}"/>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F643DBE0-711C-4821-A314-FA76A68142FC}"/>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65A0C27A-3DE4-497C-B042-976FAC06052A}"/>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666AE277-FD26-478C-939D-2E193957677A}"/>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59972F05-0E12-4140-B92E-7CDD894031B9}"/>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276406A-24A5-43B9-B4A0-9E713EB70AE4}"/>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39332B64-6E1D-433C-8E83-20F5C8D5C86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AE972502-BB01-43D2-BCD8-DCDCAC633AF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1652E2CC-4981-40DF-8BD5-74A5423EC804}"/>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BF6A8D0F-A951-45EC-B0BB-17A0313498CA}"/>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物件費に係る経常収支比率は、ふるさと納税返礼品等の減により前年度に比べ１．０ポイント減の１３．１％となり、類似団体の平均を下回っている。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今後も所要経費の精査や委託料の削減等により物件費の水準抑制に努める。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86731713-7DBA-4670-90C0-AD319F7E532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CD72006C-5968-495F-AA21-5DDD249C57F3}"/>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1F22BE62-D41D-409B-BF67-2448B348358D}"/>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4E79A69D-5F2E-43D6-AD3F-CF402899DEB6}"/>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DA147903-A659-4E0F-AB61-3D9E4668B251}"/>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69633EAF-D3CC-4CC1-8654-288CEEBE19A4}"/>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FB84153B-880E-4188-944D-E6DB08760314}"/>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EA6ABAA2-4719-49E7-AB22-B5298F00350A}"/>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6966FE2-9F78-4D49-88B4-123BA8D55413}"/>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9DC0DCA3-8B82-4974-9F02-37A79A05910D}"/>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F45CBE1C-7AD0-453B-96AB-1177D897EF57}"/>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29F09F3-D77E-4F90-A1CB-974D49976473}"/>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6D5434E5-C0BB-4DF5-B8B3-D74BD47F283E}"/>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216BCBA-5144-43B5-8AA6-7D76ED62C338}"/>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6BAA5813-D28F-4FC5-BC19-EC19F113FA84}"/>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667EF5D0-730F-4DED-BFE2-B03DD75E297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2372975E-F6B9-42DB-BC84-01432DCF27AB}"/>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52CBFB18-6591-4F14-8AD4-DABD633A104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4C45493E-BF52-4D6F-B852-0C29A4ECC3F4}"/>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52D89AB9-E48D-47CA-B007-D4AF583F2691}"/>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992FD65A-559C-4306-A177-0FF507DF7896}"/>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17</xdr:row>
      <xdr:rowOff>1270</xdr:rowOff>
    </xdr:to>
    <xdr:cxnSp macro="">
      <xdr:nvCxnSpPr>
        <xdr:cNvPr id="129" name="直線コネクタ 128">
          <a:extLst>
            <a:ext uri="{FF2B5EF4-FFF2-40B4-BE49-F238E27FC236}">
              <a16:creationId xmlns:a16="http://schemas.microsoft.com/office/drawing/2014/main" id="{F435F843-0B53-42C0-9D0F-429C4ED6A1F3}"/>
            </a:ext>
          </a:extLst>
        </xdr:cNvPr>
        <xdr:cNvCxnSpPr/>
      </xdr:nvCxnSpPr>
      <xdr:spPr>
        <a:xfrm flipV="1">
          <a:off x="15671800" y="2839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C462A12B-568B-4978-8BDA-BEB086BBBDD2}"/>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1A47302D-93FE-40D4-9954-D81DE1F04584}"/>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115570</xdr:rowOff>
    </xdr:to>
    <xdr:cxnSp macro="">
      <xdr:nvCxnSpPr>
        <xdr:cNvPr id="132" name="直線コネクタ 131">
          <a:extLst>
            <a:ext uri="{FF2B5EF4-FFF2-40B4-BE49-F238E27FC236}">
              <a16:creationId xmlns:a16="http://schemas.microsoft.com/office/drawing/2014/main" id="{D93CB5F3-875D-4F77-8919-59CF69AF7413}"/>
            </a:ext>
          </a:extLst>
        </xdr:cNvPr>
        <xdr:cNvCxnSpPr/>
      </xdr:nvCxnSpPr>
      <xdr:spPr>
        <a:xfrm flipV="1">
          <a:off x="14782800" y="2915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6CA59BF6-2C09-48BA-BBB0-902496A7F2E2}"/>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61B54467-1F72-4011-91D7-02949AB67401}"/>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43180</xdr:rowOff>
    </xdr:to>
    <xdr:cxnSp macro="">
      <xdr:nvCxnSpPr>
        <xdr:cNvPr id="135" name="直線コネクタ 134">
          <a:extLst>
            <a:ext uri="{FF2B5EF4-FFF2-40B4-BE49-F238E27FC236}">
              <a16:creationId xmlns:a16="http://schemas.microsoft.com/office/drawing/2014/main" id="{E6AF64C5-C837-42D2-9BCC-580A2790B88C}"/>
            </a:ext>
          </a:extLst>
        </xdr:cNvPr>
        <xdr:cNvCxnSpPr/>
      </xdr:nvCxnSpPr>
      <xdr:spPr>
        <a:xfrm flipV="1">
          <a:off x="13893800" y="3030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D22386FD-30F2-48CF-B41E-1BB73E6CD874}"/>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7F503BBA-C20D-4CE4-A40F-F6D8E1E8D32B}"/>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43180</xdr:rowOff>
    </xdr:to>
    <xdr:cxnSp macro="">
      <xdr:nvCxnSpPr>
        <xdr:cNvPr id="138" name="直線コネクタ 137">
          <a:extLst>
            <a:ext uri="{FF2B5EF4-FFF2-40B4-BE49-F238E27FC236}">
              <a16:creationId xmlns:a16="http://schemas.microsoft.com/office/drawing/2014/main" id="{43359A82-2491-4BDC-B7E3-FBE6146D9666}"/>
            </a:ext>
          </a:extLst>
        </xdr:cNvPr>
        <xdr:cNvCxnSpPr/>
      </xdr:nvCxnSpPr>
      <xdr:spPr>
        <a:xfrm>
          <a:off x="13004800" y="3098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D358712F-7E02-47E8-A205-AEF81B0D1EF5}"/>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4ADA9829-1A9A-410C-B786-8E894DE069EB}"/>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B95C84C-4ED7-497B-B0E0-FA5FC28AA948}"/>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2BAE5F36-7E54-4AD8-AE75-0754F834884B}"/>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88ED6E42-A7F3-4563-B041-6CE63DE6F44A}"/>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8C4EEA03-C2FD-4C04-ACFA-4DE377FC57B8}"/>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DB52484B-BFD1-42A5-B3FC-D2276E515FC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B68EB2F8-2AFC-4189-9C6F-34F2F613123D}"/>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112B9133-E0AE-40F7-9B73-555A24082BC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8" name="楕円 147">
          <a:extLst>
            <a:ext uri="{FF2B5EF4-FFF2-40B4-BE49-F238E27FC236}">
              <a16:creationId xmlns:a16="http://schemas.microsoft.com/office/drawing/2014/main" id="{A13C139B-1DBD-4663-BDD1-F71514FF9F73}"/>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9" name="物件費該当値テキスト">
          <a:extLst>
            <a:ext uri="{FF2B5EF4-FFF2-40B4-BE49-F238E27FC236}">
              <a16:creationId xmlns:a16="http://schemas.microsoft.com/office/drawing/2014/main" id="{B4BB279F-E069-49A9-9502-DCC3AB5EDF9C}"/>
            </a:ext>
          </a:extLst>
        </xdr:cNvPr>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0" name="楕円 149">
          <a:extLst>
            <a:ext uri="{FF2B5EF4-FFF2-40B4-BE49-F238E27FC236}">
              <a16:creationId xmlns:a16="http://schemas.microsoft.com/office/drawing/2014/main" id="{65BD4477-7693-4A4D-91BE-9F40D5CCA392}"/>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51" name="テキスト ボックス 150">
          <a:extLst>
            <a:ext uri="{FF2B5EF4-FFF2-40B4-BE49-F238E27FC236}">
              <a16:creationId xmlns:a16="http://schemas.microsoft.com/office/drawing/2014/main" id="{58B24022-1307-4F0F-9C37-11A315EA3F02}"/>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52" name="楕円 151">
          <a:extLst>
            <a:ext uri="{FF2B5EF4-FFF2-40B4-BE49-F238E27FC236}">
              <a16:creationId xmlns:a16="http://schemas.microsoft.com/office/drawing/2014/main" id="{83E6CBDD-3CFE-4343-8021-37F16A2410F9}"/>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7D10840F-DC24-4609-8C11-158EA2129CB7}"/>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4" name="楕円 153">
          <a:extLst>
            <a:ext uri="{FF2B5EF4-FFF2-40B4-BE49-F238E27FC236}">
              <a16:creationId xmlns:a16="http://schemas.microsoft.com/office/drawing/2014/main" id="{0F3DB1F5-C75C-45A4-BE3A-52B804230D25}"/>
            </a:ext>
          </a:extLst>
        </xdr:cNvPr>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5" name="テキスト ボックス 154">
          <a:extLst>
            <a:ext uri="{FF2B5EF4-FFF2-40B4-BE49-F238E27FC236}">
              <a16:creationId xmlns:a16="http://schemas.microsoft.com/office/drawing/2014/main" id="{DF34D850-08AF-422A-8F89-0B174A7EFED0}"/>
            </a:ext>
          </a:extLst>
        </xdr:cNvPr>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6" name="楕円 155">
          <a:extLst>
            <a:ext uri="{FF2B5EF4-FFF2-40B4-BE49-F238E27FC236}">
              <a16:creationId xmlns:a16="http://schemas.microsoft.com/office/drawing/2014/main" id="{621E687E-42EA-466B-A945-756304F23DA1}"/>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7" name="テキスト ボックス 156">
          <a:extLst>
            <a:ext uri="{FF2B5EF4-FFF2-40B4-BE49-F238E27FC236}">
              <a16:creationId xmlns:a16="http://schemas.microsoft.com/office/drawing/2014/main" id="{5119D7EF-322B-4D91-8DCD-E9A02E3699A2}"/>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CCFDF574-EDCE-4F64-82EE-B81A04EB04FF}"/>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857B06B7-133B-47EE-AD8C-D4D530707431}"/>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8801FE06-5516-4CAD-B164-657258F2F84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A20F21E2-1433-4B15-A84B-31CC8CB8069A}"/>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270BB94-16A5-48A0-AC1D-18F670AC593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2B46B23B-8D03-4CAD-9E59-81EF6115616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4794FE5C-F8C6-4080-8391-53DB510E91CD}"/>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EB68724F-D6EB-4F83-B170-168F1116CBB8}"/>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BB48823-8187-47AD-BA26-A40A1915726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1F1A5BC9-7940-4668-B4A3-AE64753869CC}"/>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FA5BD317-35AD-4E11-9B9E-5F0E11D4B9B8}"/>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扶助費に係る経常収支比率は、前年度に比べ０．５ポイント減となったが、類似団体の平均を２．５ポイント上回る８．６％となっている。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今後も、老人福祉費や児童福祉の医療費助成等の増加が予想されるため、住民ニーズを的確に把握した事業の選択により経費を節減し、財政を圧迫することのないように努める。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B3496526-B928-49AC-A326-F0EA384EF0C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243B6E27-3020-4A52-8339-F452F558DFA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C9843C54-B295-4C46-8649-6B2FF9A792D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79684F2F-C423-4F7E-AED0-68E07185F50F}"/>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F774D45A-D7FE-427B-AF66-35B564027C83}"/>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E1538304-9CCE-471D-90A2-98C739F557A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563E90E2-CBBD-4208-9834-88BF691F43F4}"/>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71AB4158-AA0B-4AE2-8FB9-6C8673A67F0D}"/>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BA290466-A8B7-41E8-965A-0E6540AA3107}"/>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96DA05D4-D680-427F-8733-CB130C29D1E8}"/>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81A8D1BD-796F-4214-AA86-CFF19B792B3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C01BD38B-F53F-4C7F-B986-D6C8E2BE2564}"/>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B45F0C60-498E-487D-972D-512606F6F74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612ED042-F04F-438B-8B3E-E35DE8449745}"/>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CDE4874E-C99F-49C7-BE2A-49F8BC85FBE6}"/>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5FC13A77-C5B7-40FC-B16C-09AA990D6FD2}"/>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61591071-DE11-443D-BD1C-180EA72315B1}"/>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72603D6B-BCDF-4D18-8E50-1FDFAE1941D3}"/>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C67BD39A-C934-4225-B9FF-6128A67BD1BE}"/>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3B7FEC84-36B4-4B7D-9D89-2BFD0001F0B5}"/>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1F22F591-DB31-4DAF-86D0-817D0C0F2D25}"/>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82550</xdr:rowOff>
    </xdr:to>
    <xdr:cxnSp macro="">
      <xdr:nvCxnSpPr>
        <xdr:cNvPr id="190" name="直線コネクタ 189">
          <a:extLst>
            <a:ext uri="{FF2B5EF4-FFF2-40B4-BE49-F238E27FC236}">
              <a16:creationId xmlns:a16="http://schemas.microsoft.com/office/drawing/2014/main" id="{702A23B9-E408-4D55-9F83-71144D0994C7}"/>
            </a:ext>
          </a:extLst>
        </xdr:cNvPr>
        <xdr:cNvCxnSpPr/>
      </xdr:nvCxnSpPr>
      <xdr:spPr>
        <a:xfrm flipV="1">
          <a:off x="3987800" y="9791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C54001CB-773A-4938-B510-C9E4BA557342}"/>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C8727DF6-4C5B-4906-9342-F1DBF45C8DD9}"/>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82550</xdr:rowOff>
    </xdr:to>
    <xdr:cxnSp macro="">
      <xdr:nvCxnSpPr>
        <xdr:cNvPr id="193" name="直線コネクタ 192">
          <a:extLst>
            <a:ext uri="{FF2B5EF4-FFF2-40B4-BE49-F238E27FC236}">
              <a16:creationId xmlns:a16="http://schemas.microsoft.com/office/drawing/2014/main" id="{8A6AB5F1-6977-4066-A46A-B0891361D945}"/>
            </a:ext>
          </a:extLst>
        </xdr:cNvPr>
        <xdr:cNvCxnSpPr/>
      </xdr:nvCxnSpPr>
      <xdr:spPr>
        <a:xfrm>
          <a:off x="3098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A976340A-3A65-4504-BE83-7F382B4C3105}"/>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B65D6AC0-61E5-4729-AE71-F90A1BFE215B}"/>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57</xdr:row>
      <xdr:rowOff>57150</xdr:rowOff>
    </xdr:to>
    <xdr:cxnSp macro="">
      <xdr:nvCxnSpPr>
        <xdr:cNvPr id="196" name="直線コネクタ 195">
          <a:extLst>
            <a:ext uri="{FF2B5EF4-FFF2-40B4-BE49-F238E27FC236}">
              <a16:creationId xmlns:a16="http://schemas.microsoft.com/office/drawing/2014/main" id="{96DDDEF9-2A3C-405E-8452-FFD6433EBAC1}"/>
            </a:ext>
          </a:extLst>
        </xdr:cNvPr>
        <xdr:cNvCxnSpPr/>
      </xdr:nvCxnSpPr>
      <xdr:spPr>
        <a:xfrm>
          <a:off x="2209800" y="9626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3704F7C7-AA9A-4A9C-8151-622E95914DEF}"/>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CD817715-6D2B-4E7B-82C9-0864D718DF34}"/>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25400</xdr:rowOff>
    </xdr:to>
    <xdr:cxnSp macro="">
      <xdr:nvCxnSpPr>
        <xdr:cNvPr id="199" name="直線コネクタ 198">
          <a:extLst>
            <a:ext uri="{FF2B5EF4-FFF2-40B4-BE49-F238E27FC236}">
              <a16:creationId xmlns:a16="http://schemas.microsoft.com/office/drawing/2014/main" id="{E60DA39B-B39B-4291-BF5F-41E8C8344924}"/>
            </a:ext>
          </a:extLst>
        </xdr:cNvPr>
        <xdr:cNvCxnSpPr/>
      </xdr:nvCxnSpPr>
      <xdr:spPr>
        <a:xfrm>
          <a:off x="1320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4F243C8D-24A5-41A9-A6FB-7F3350EC2CC8}"/>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303F5AEB-F406-419B-82FF-22A5C1AC8A6B}"/>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53266F-7486-49B2-88CB-2A0A6AE380F5}"/>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6504504F-0782-4C5E-8AF3-9D6537AAB733}"/>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FB5670C5-B269-4C9A-B79D-AEECA7F36F3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D25BCC23-C61F-462F-B946-09BEC76FBCD4}"/>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2FE28E3C-3B36-40A5-9351-9773159F6206}"/>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9348FBB6-3CD6-4E0F-8E8B-CFAF4A2ADB83}"/>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F5AB0A7C-222E-4F77-B0BB-31832EF43D3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9" name="楕円 208">
          <a:extLst>
            <a:ext uri="{FF2B5EF4-FFF2-40B4-BE49-F238E27FC236}">
              <a16:creationId xmlns:a16="http://schemas.microsoft.com/office/drawing/2014/main" id="{3B37C327-3365-455C-B9E6-A10792CD8072}"/>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10" name="扶助費該当値テキスト">
          <a:extLst>
            <a:ext uri="{FF2B5EF4-FFF2-40B4-BE49-F238E27FC236}">
              <a16:creationId xmlns:a16="http://schemas.microsoft.com/office/drawing/2014/main" id="{8E642563-320C-4851-A5E8-A7F8CC4B6EB0}"/>
            </a:ext>
          </a:extLst>
        </xdr:cNvPr>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a:extLst>
            <a:ext uri="{FF2B5EF4-FFF2-40B4-BE49-F238E27FC236}">
              <a16:creationId xmlns:a16="http://schemas.microsoft.com/office/drawing/2014/main" id="{D60C62AB-AA5B-4EA8-9A4C-888E66C8783C}"/>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2" name="テキスト ボックス 211">
          <a:extLst>
            <a:ext uri="{FF2B5EF4-FFF2-40B4-BE49-F238E27FC236}">
              <a16:creationId xmlns:a16="http://schemas.microsoft.com/office/drawing/2014/main" id="{0C826290-BD90-4D8E-856B-FAACA153C00B}"/>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3" name="楕円 212">
          <a:extLst>
            <a:ext uri="{FF2B5EF4-FFF2-40B4-BE49-F238E27FC236}">
              <a16:creationId xmlns:a16="http://schemas.microsoft.com/office/drawing/2014/main" id="{DAA8264E-AC94-4604-8745-A21F96497B6E}"/>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4" name="テキスト ボックス 213">
          <a:extLst>
            <a:ext uri="{FF2B5EF4-FFF2-40B4-BE49-F238E27FC236}">
              <a16:creationId xmlns:a16="http://schemas.microsoft.com/office/drawing/2014/main" id="{BB42BC96-E663-43A2-AFF4-F097C325964A}"/>
            </a:ext>
          </a:extLst>
        </xdr:cNvPr>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09500803-61EF-4D1F-B812-4F52139CCBFA}"/>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6" name="テキスト ボックス 215">
          <a:extLst>
            <a:ext uri="{FF2B5EF4-FFF2-40B4-BE49-F238E27FC236}">
              <a16:creationId xmlns:a16="http://schemas.microsoft.com/office/drawing/2014/main" id="{E70ADB81-1EFE-4404-9993-EED87C29EB22}"/>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a:extLst>
            <a:ext uri="{FF2B5EF4-FFF2-40B4-BE49-F238E27FC236}">
              <a16:creationId xmlns:a16="http://schemas.microsoft.com/office/drawing/2014/main" id="{C1F4A370-EE65-4A5B-BEA6-2C5972EDB038}"/>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8" name="テキスト ボックス 217">
          <a:extLst>
            <a:ext uri="{FF2B5EF4-FFF2-40B4-BE49-F238E27FC236}">
              <a16:creationId xmlns:a16="http://schemas.microsoft.com/office/drawing/2014/main" id="{29FFF184-CA28-4994-9DCE-8938C4801BBB}"/>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137A0B4A-D4BF-4D84-933C-53FE48039F6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923B7E75-5FD5-411D-8000-22FC5DF315AD}"/>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F9845054-91D9-4F6B-BC22-C21255AE5884}"/>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5A39137E-3D2C-421E-B4EA-AE304E231BD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3ADE972E-00E7-4C79-8B28-1F5B1F8DD13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9FFFFCF1-29EF-475A-8323-937D53EC716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D7D6F061-DAE3-4787-A4E3-076CE3513904}"/>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4E0C2C57-A965-4E02-B5CB-07809B67BB75}"/>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FCF0AA7C-6A54-4BC9-91D7-6A8961325BA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DF6E4193-97E6-4FB7-AB96-7A8DF9CA3F6F}"/>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AA0DEF85-7BDE-4C47-B35F-165E195B44A9}"/>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その他に係る経常収支比率は類似団体の平均を２．０ポイント下回る１１．５ポイントとなっている。そのほとんどが他会計への繰出金である。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今後は、特別会計への繰出金の増が予想されるため、経費削減等に努め、一般会計の負担を減らしていく。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6B7918C1-35C5-4285-88C3-0F840463E225}"/>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CF9085BA-0B31-49D0-85DD-C2F7F42023C8}"/>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AD35CA69-3E9F-4CEF-A3B7-0B68B94A9C4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266F0FAE-48FE-4C54-B278-C525F162B9E6}"/>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5D4A3D2-E3BE-4DEA-945D-43394FA01A3A}"/>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6CDA7394-BF40-4996-BBA1-D638488AE13B}"/>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8120791F-00F5-4F65-B164-ADAD4FADDD23}"/>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2F650AB9-26C3-474F-A752-C518BD41772D}"/>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E3514CC6-54C3-4595-AAA9-3E0DE9BBF04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D150ABE0-93F2-4223-BD0F-F4A5B86D543D}"/>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980DD7DB-34DE-4CEC-B1A9-C43A08F0D2C4}"/>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B2D2B3D1-15A5-4E60-974E-0B401C39888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2CB5CC1E-049D-47A8-8FC3-B2513763DE35}"/>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7440B2CF-2AFA-494B-8104-109494706E8D}"/>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A45A6D14-FD25-49DA-90F5-909E9AA2E7D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DE9326E6-5D35-41D1-8E7A-AED513FF1556}"/>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3E0012E-7001-4D95-A6D8-3075E2723889}"/>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68958FC-F3CD-4FFF-BD52-76A16014EC08}"/>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2ECCBDDD-AD46-4DEB-AF68-0AAD94F449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4AFCC91C-4B6F-4563-9ED8-2169D839F53E}"/>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98B98517-C877-4567-9FCB-5AA997EFFF35}"/>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43180</xdr:rowOff>
    </xdr:to>
    <xdr:cxnSp macro="">
      <xdr:nvCxnSpPr>
        <xdr:cNvPr id="251" name="直線コネクタ 250">
          <a:extLst>
            <a:ext uri="{FF2B5EF4-FFF2-40B4-BE49-F238E27FC236}">
              <a16:creationId xmlns:a16="http://schemas.microsoft.com/office/drawing/2014/main" id="{49F237FD-4153-4961-9BDA-1E77F5E346A5}"/>
            </a:ext>
          </a:extLst>
        </xdr:cNvPr>
        <xdr:cNvCxnSpPr/>
      </xdr:nvCxnSpPr>
      <xdr:spPr>
        <a:xfrm flipV="1">
          <a:off x="15671800" y="9575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6DE36F99-057B-424B-8227-01DE40D4C2EF}"/>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51C4C6A2-7BD8-4E7C-A83E-CA119CF4D00E}"/>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96520</xdr:rowOff>
    </xdr:to>
    <xdr:cxnSp macro="">
      <xdr:nvCxnSpPr>
        <xdr:cNvPr id="254" name="直線コネクタ 253">
          <a:extLst>
            <a:ext uri="{FF2B5EF4-FFF2-40B4-BE49-F238E27FC236}">
              <a16:creationId xmlns:a16="http://schemas.microsoft.com/office/drawing/2014/main" id="{00AD9C4E-7D8B-4DED-9194-4F576E355942}"/>
            </a:ext>
          </a:extLst>
        </xdr:cNvPr>
        <xdr:cNvCxnSpPr/>
      </xdr:nvCxnSpPr>
      <xdr:spPr>
        <a:xfrm flipV="1">
          <a:off x="14782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3A98372D-4B63-4EE9-A26A-1EC1E15D0775}"/>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E8129A5A-31FA-41BC-A71B-D7767CBA539C}"/>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96520</xdr:rowOff>
    </xdr:to>
    <xdr:cxnSp macro="">
      <xdr:nvCxnSpPr>
        <xdr:cNvPr id="257" name="直線コネクタ 256">
          <a:extLst>
            <a:ext uri="{FF2B5EF4-FFF2-40B4-BE49-F238E27FC236}">
              <a16:creationId xmlns:a16="http://schemas.microsoft.com/office/drawing/2014/main" id="{3819C020-FAD8-4817-A7DF-4DCC04BDD55E}"/>
            </a:ext>
          </a:extLst>
        </xdr:cNvPr>
        <xdr:cNvCxnSpPr/>
      </xdr:nvCxnSpPr>
      <xdr:spPr>
        <a:xfrm>
          <a:off x="13893800" y="962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667B2574-5872-49F3-818C-CC2814800BEA}"/>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AB9DC61B-B65F-4D7F-B82D-2E53260397CE}"/>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20320</xdr:rowOff>
    </xdr:to>
    <xdr:cxnSp macro="">
      <xdr:nvCxnSpPr>
        <xdr:cNvPr id="260" name="直線コネクタ 259">
          <a:extLst>
            <a:ext uri="{FF2B5EF4-FFF2-40B4-BE49-F238E27FC236}">
              <a16:creationId xmlns:a16="http://schemas.microsoft.com/office/drawing/2014/main" id="{33724105-7AB1-430D-88AC-D6368FD49007}"/>
            </a:ext>
          </a:extLst>
        </xdr:cNvPr>
        <xdr:cNvCxnSpPr/>
      </xdr:nvCxnSpPr>
      <xdr:spPr>
        <a:xfrm>
          <a:off x="13004800" y="9560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8C17FD55-DDDC-46CC-8EE1-DFF4BA1E4422}"/>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8624915B-F27F-4280-B34F-A98389A2CCAA}"/>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94B75C0B-F14D-4A3F-B510-25A9AC832301}"/>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8B3321B-3B94-4FAB-B811-C88947A133E7}"/>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929588D5-EA5E-4D3E-8567-A32B2F46DE8D}"/>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108E6F42-14F3-47AA-ACCB-BC977E3A3BA2}"/>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215EAF16-594D-4FC4-A3FF-F866B041A46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BDE34208-D6A2-4348-AAA1-85C07E499A3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6DFC4AAE-FF67-4F6A-9217-B29E7D0725DC}"/>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a:extLst>
            <a:ext uri="{FF2B5EF4-FFF2-40B4-BE49-F238E27FC236}">
              <a16:creationId xmlns:a16="http://schemas.microsoft.com/office/drawing/2014/main" id="{96422753-A934-42A1-B23D-5F5CB5DEC47A}"/>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a:extLst>
            <a:ext uri="{FF2B5EF4-FFF2-40B4-BE49-F238E27FC236}">
              <a16:creationId xmlns:a16="http://schemas.microsoft.com/office/drawing/2014/main" id="{23AF9756-97E6-4332-AA61-723E077213A6}"/>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2" name="楕円 271">
          <a:extLst>
            <a:ext uri="{FF2B5EF4-FFF2-40B4-BE49-F238E27FC236}">
              <a16:creationId xmlns:a16="http://schemas.microsoft.com/office/drawing/2014/main" id="{A5B28CE5-9EBF-4647-A8BA-33F29F97BF5F}"/>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3" name="テキスト ボックス 272">
          <a:extLst>
            <a:ext uri="{FF2B5EF4-FFF2-40B4-BE49-F238E27FC236}">
              <a16:creationId xmlns:a16="http://schemas.microsoft.com/office/drawing/2014/main" id="{50BEA027-7599-4CC5-878E-2A2F9513BE84}"/>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4" name="楕円 273">
          <a:extLst>
            <a:ext uri="{FF2B5EF4-FFF2-40B4-BE49-F238E27FC236}">
              <a16:creationId xmlns:a16="http://schemas.microsoft.com/office/drawing/2014/main" id="{6113E1D0-C4BC-4DB5-84B4-F279180A845D}"/>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EBD21C31-B29C-4EDE-98EC-6A5FBE928393}"/>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6" name="楕円 275">
          <a:extLst>
            <a:ext uri="{FF2B5EF4-FFF2-40B4-BE49-F238E27FC236}">
              <a16:creationId xmlns:a16="http://schemas.microsoft.com/office/drawing/2014/main" id="{45E82819-F8D8-403C-B22D-94F0C3BD7EC2}"/>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7" name="テキスト ボックス 276">
          <a:extLst>
            <a:ext uri="{FF2B5EF4-FFF2-40B4-BE49-F238E27FC236}">
              <a16:creationId xmlns:a16="http://schemas.microsoft.com/office/drawing/2014/main" id="{EEDCBF92-5CF0-4367-94A6-C4FB1D6D997B}"/>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a:extLst>
            <a:ext uri="{FF2B5EF4-FFF2-40B4-BE49-F238E27FC236}">
              <a16:creationId xmlns:a16="http://schemas.microsoft.com/office/drawing/2014/main" id="{E5BDFA4B-1FB3-4868-8DF2-DD57CD1AF4CF}"/>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a:extLst>
            <a:ext uri="{FF2B5EF4-FFF2-40B4-BE49-F238E27FC236}">
              <a16:creationId xmlns:a16="http://schemas.microsoft.com/office/drawing/2014/main" id="{E947E20F-D4B8-498A-9171-EE339C83CF49}"/>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E8C08459-43D5-4991-9B41-76DD743C806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4F38FB8B-65AB-4B7A-9805-E4C4E7CA82A4}"/>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A2591D10-033A-4839-8E27-EF675002B427}"/>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3AE5D8F4-3E1C-4E0B-A363-76AF91FE243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5567F2FF-52DB-4E6D-82B3-3D6B75FEFDE9}"/>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9B9DB854-4387-4FDF-A596-84CCA7C9DA5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8D774AD6-88D3-404C-A0F0-9D8886EBCF83}"/>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F41B6CD1-D70C-4E09-BE69-6357DA23F26F}"/>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135540DA-FF1A-415A-B8C0-0E364B6ADD15}"/>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2A57111B-D734-4399-B386-A117FAA1A27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19F8AE1B-95C0-4836-8F15-687D2A8D53B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に比べ２．１ポイント減の１６．６％となっているが、ごみ処理業務や消防業務等の一部事務組合への負担金としての支出に伴い、類似団体の平均を２．９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今後は、行財政改革により補助金等の見直しを行い、水準抑制に努める。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F912534C-875B-45E9-9330-E997F0C3ED13}"/>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17F141C0-B171-4BE4-9813-042B25D637D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E5EEFE07-91A2-4B11-BC23-B778035F6D6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52A835CA-1FE9-46F9-A4FF-61D66E29345D}"/>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594D7661-30D8-4D27-AAD3-7795A4DE89B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8A0BFDBB-A932-44BB-8CC5-C6D4FFAA9CE7}"/>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36AE713E-701C-459D-B7C7-7AD8914805D8}"/>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EC27E231-6D73-4BD9-A79C-09959BB0E573}"/>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CC6D8183-B034-491D-A604-BA2C96CF9B4B}"/>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C6CD3D93-F8EF-4E7D-9156-C1682AEFB90E}"/>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B18A33A2-E86D-4977-9EEF-590D1E6D845F}"/>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CAFA9CB9-7BEF-40F9-9DC1-CC5B6F4A6258}"/>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12E404CB-A026-4076-9768-6B3834DE09C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F0D404FA-986C-487A-8A23-47CA359B1D3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8F251936-3EF1-4B93-B0E6-8CFD95776587}"/>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BC969618-6C60-43F8-9E38-5487E3B8B428}"/>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F0E6BBE6-B5F0-4267-A8C7-821E5248BB5A}"/>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1A3FE95C-F548-4365-8A1E-2B2B5865E725}"/>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1916FF8-869C-4C6A-AC2C-4117A6C51687}"/>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D20F6D4E-B3BE-444E-9021-9D6021447338}"/>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62EF847B-07E6-4961-AD69-EF2371B32F8F}"/>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39</xdr:row>
      <xdr:rowOff>8890</xdr:rowOff>
    </xdr:to>
    <xdr:cxnSp macro="">
      <xdr:nvCxnSpPr>
        <xdr:cNvPr id="312" name="直線コネクタ 311">
          <a:extLst>
            <a:ext uri="{FF2B5EF4-FFF2-40B4-BE49-F238E27FC236}">
              <a16:creationId xmlns:a16="http://schemas.microsoft.com/office/drawing/2014/main" id="{F0CE2948-BC22-4455-9368-9B1E53D59D19}"/>
            </a:ext>
          </a:extLst>
        </xdr:cNvPr>
        <xdr:cNvCxnSpPr/>
      </xdr:nvCxnSpPr>
      <xdr:spPr>
        <a:xfrm flipV="1">
          <a:off x="15671800" y="65354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21C27393-40AB-4D51-B182-7198130C111E}"/>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D93D9CD7-7BCF-476F-B9A8-255451177FA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165100</xdr:rowOff>
    </xdr:from>
    <xdr:to>
      <xdr:col>78</xdr:col>
      <xdr:colOff>69850</xdr:colOff>
      <xdr:row>39</xdr:row>
      <xdr:rowOff>8890</xdr:rowOff>
    </xdr:to>
    <xdr:cxnSp macro="">
      <xdr:nvCxnSpPr>
        <xdr:cNvPr id="315" name="直線コネクタ 314">
          <a:extLst>
            <a:ext uri="{FF2B5EF4-FFF2-40B4-BE49-F238E27FC236}">
              <a16:creationId xmlns:a16="http://schemas.microsoft.com/office/drawing/2014/main" id="{71A74B85-8857-4DD5-BE14-BD215532C101}"/>
            </a:ext>
          </a:extLst>
        </xdr:cNvPr>
        <xdr:cNvCxnSpPr/>
      </xdr:nvCxnSpPr>
      <xdr:spPr>
        <a:xfrm>
          <a:off x="14782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6C4A0E3D-8F3D-4398-85FA-36E1ED09EFB8}"/>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a16="http://schemas.microsoft.com/office/drawing/2014/main" id="{2492380C-71B9-4D78-90B3-C35067B649C1}"/>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165100</xdr:rowOff>
    </xdr:from>
    <xdr:to>
      <xdr:col>73</xdr:col>
      <xdr:colOff>180975</xdr:colOff>
      <xdr:row>39</xdr:row>
      <xdr:rowOff>39370</xdr:rowOff>
    </xdr:to>
    <xdr:cxnSp macro="">
      <xdr:nvCxnSpPr>
        <xdr:cNvPr id="318" name="直線コネクタ 317">
          <a:extLst>
            <a:ext uri="{FF2B5EF4-FFF2-40B4-BE49-F238E27FC236}">
              <a16:creationId xmlns:a16="http://schemas.microsoft.com/office/drawing/2014/main" id="{AC334BA2-13F5-439E-A43A-1D9D1481F05E}"/>
            </a:ext>
          </a:extLst>
        </xdr:cNvPr>
        <xdr:cNvCxnSpPr/>
      </xdr:nvCxnSpPr>
      <xdr:spPr>
        <a:xfrm flipV="1">
          <a:off x="13893800" y="668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B072B22D-7E40-4B07-A022-7187A3B0697E}"/>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22723E38-A267-4C0A-AB56-08728D7DBEEB}"/>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39</xdr:row>
      <xdr:rowOff>39370</xdr:rowOff>
    </xdr:to>
    <xdr:cxnSp macro="">
      <xdr:nvCxnSpPr>
        <xdr:cNvPr id="321" name="直線コネクタ 320">
          <a:extLst>
            <a:ext uri="{FF2B5EF4-FFF2-40B4-BE49-F238E27FC236}">
              <a16:creationId xmlns:a16="http://schemas.microsoft.com/office/drawing/2014/main" id="{1C40F015-F886-4895-BB09-A012E14C990A}"/>
            </a:ext>
          </a:extLst>
        </xdr:cNvPr>
        <xdr:cNvCxnSpPr/>
      </xdr:nvCxnSpPr>
      <xdr:spPr>
        <a:xfrm>
          <a:off x="13004800" y="65659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9E5A4984-457F-40F3-BEC1-F479D4B6CA6E}"/>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F9EF6A12-7131-4153-9823-B116AEDDA09B}"/>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E81AE3AF-2A32-4BF1-AA51-DEF2E764F4A3}"/>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99AD9462-8EA5-43BC-B106-C6538E6D657C}"/>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D45CFD49-1956-45F2-B9D0-1E941804D96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B8E7A916-9AB9-43A6-AB0A-BE9C03BAC10C}"/>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D0566343-4B91-40B7-B45E-7A6CDA29B109}"/>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88140F6-C1DA-422C-A17A-DE91DC56961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34767BA0-AFB5-4B9C-B26D-79826661EE16}"/>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31" name="楕円 330">
          <a:extLst>
            <a:ext uri="{FF2B5EF4-FFF2-40B4-BE49-F238E27FC236}">
              <a16:creationId xmlns:a16="http://schemas.microsoft.com/office/drawing/2014/main" id="{3BC12ED3-CE92-410F-A53F-DE2BAA80587B}"/>
            </a:ext>
          </a:extLst>
        </xdr:cNvPr>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2" name="補助費等該当値テキスト">
          <a:extLst>
            <a:ext uri="{FF2B5EF4-FFF2-40B4-BE49-F238E27FC236}">
              <a16:creationId xmlns:a16="http://schemas.microsoft.com/office/drawing/2014/main" id="{C040D9F6-6C3D-4C30-B85F-1307176C1E8E}"/>
            </a:ext>
          </a:extLst>
        </xdr:cNvPr>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129540</xdr:rowOff>
    </xdr:from>
    <xdr:to>
      <xdr:col>78</xdr:col>
      <xdr:colOff>120650</xdr:colOff>
      <xdr:row>39</xdr:row>
      <xdr:rowOff>59690</xdr:rowOff>
    </xdr:to>
    <xdr:sp macro="" textlink="">
      <xdr:nvSpPr>
        <xdr:cNvPr id="333" name="楕円 332">
          <a:extLst>
            <a:ext uri="{FF2B5EF4-FFF2-40B4-BE49-F238E27FC236}">
              <a16:creationId xmlns:a16="http://schemas.microsoft.com/office/drawing/2014/main" id="{85FBE35F-1AD0-442D-8EC8-0834F5205D60}"/>
            </a:ext>
          </a:extLst>
        </xdr:cNvPr>
        <xdr:cNvSpPr/>
      </xdr:nvSpPr>
      <xdr:spPr>
        <a:xfrm>
          <a:off x="1562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44467</xdr:rowOff>
    </xdr:from>
    <xdr:ext cx="736600" cy="259045"/>
    <xdr:sp macro="" textlink="">
      <xdr:nvSpPr>
        <xdr:cNvPr id="334" name="テキスト ボックス 333">
          <a:extLst>
            <a:ext uri="{FF2B5EF4-FFF2-40B4-BE49-F238E27FC236}">
              <a16:creationId xmlns:a16="http://schemas.microsoft.com/office/drawing/2014/main" id="{B3A6F4D1-E4DB-4F52-8376-D3895AEF07C1}"/>
            </a:ext>
          </a:extLst>
        </xdr:cNvPr>
        <xdr:cNvSpPr txBox="1"/>
      </xdr:nvSpPr>
      <xdr:spPr>
        <a:xfrm>
          <a:off x="15290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114300</xdr:rowOff>
    </xdr:from>
    <xdr:to>
      <xdr:col>74</xdr:col>
      <xdr:colOff>31750</xdr:colOff>
      <xdr:row>39</xdr:row>
      <xdr:rowOff>44450</xdr:rowOff>
    </xdr:to>
    <xdr:sp macro="" textlink="">
      <xdr:nvSpPr>
        <xdr:cNvPr id="335" name="楕円 334">
          <a:extLst>
            <a:ext uri="{FF2B5EF4-FFF2-40B4-BE49-F238E27FC236}">
              <a16:creationId xmlns:a16="http://schemas.microsoft.com/office/drawing/2014/main" id="{D62B331F-5351-423A-9F3C-A9C2B179569F}"/>
            </a:ext>
          </a:extLst>
        </xdr:cNvPr>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29227</xdr:rowOff>
    </xdr:from>
    <xdr:ext cx="762000" cy="259045"/>
    <xdr:sp macro="" textlink="">
      <xdr:nvSpPr>
        <xdr:cNvPr id="336" name="テキスト ボックス 335">
          <a:extLst>
            <a:ext uri="{FF2B5EF4-FFF2-40B4-BE49-F238E27FC236}">
              <a16:creationId xmlns:a16="http://schemas.microsoft.com/office/drawing/2014/main" id="{3E2F8A9F-9CFF-47B1-A8F6-514C18CCD7CE}"/>
            </a:ext>
          </a:extLst>
        </xdr:cNvPr>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160020</xdr:rowOff>
    </xdr:from>
    <xdr:to>
      <xdr:col>69</xdr:col>
      <xdr:colOff>142875</xdr:colOff>
      <xdr:row>39</xdr:row>
      <xdr:rowOff>90170</xdr:rowOff>
    </xdr:to>
    <xdr:sp macro="" textlink="">
      <xdr:nvSpPr>
        <xdr:cNvPr id="337" name="楕円 336">
          <a:extLst>
            <a:ext uri="{FF2B5EF4-FFF2-40B4-BE49-F238E27FC236}">
              <a16:creationId xmlns:a16="http://schemas.microsoft.com/office/drawing/2014/main" id="{473D099A-605B-40B2-B7E9-B777AB55844E}"/>
            </a:ext>
          </a:extLst>
        </xdr:cNvPr>
        <xdr:cNvSpPr/>
      </xdr:nvSpPr>
      <xdr:spPr>
        <a:xfrm>
          <a:off x="13843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74947</xdr:rowOff>
    </xdr:from>
    <xdr:ext cx="762000" cy="259045"/>
    <xdr:sp macro="" textlink="">
      <xdr:nvSpPr>
        <xdr:cNvPr id="338" name="テキスト ボックス 337">
          <a:extLst>
            <a:ext uri="{FF2B5EF4-FFF2-40B4-BE49-F238E27FC236}">
              <a16:creationId xmlns:a16="http://schemas.microsoft.com/office/drawing/2014/main" id="{071AD0B9-91AB-4E90-A702-2E57FAC9BF98}"/>
            </a:ext>
          </a:extLst>
        </xdr:cNvPr>
        <xdr:cNvSpPr txBox="1"/>
      </xdr:nvSpPr>
      <xdr:spPr>
        <a:xfrm>
          <a:off x="13512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9" name="楕円 338">
          <a:extLst>
            <a:ext uri="{FF2B5EF4-FFF2-40B4-BE49-F238E27FC236}">
              <a16:creationId xmlns:a16="http://schemas.microsoft.com/office/drawing/2014/main" id="{F49EC559-27BD-470F-8405-BBA2152AF81C}"/>
            </a:ext>
          </a:extLst>
        </xdr:cNvPr>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40" name="テキスト ボックス 339">
          <a:extLst>
            <a:ext uri="{FF2B5EF4-FFF2-40B4-BE49-F238E27FC236}">
              <a16:creationId xmlns:a16="http://schemas.microsoft.com/office/drawing/2014/main" id="{D7E91DB9-71DF-494C-A0E5-A39E5A974BAE}"/>
            </a:ext>
          </a:extLst>
        </xdr:cNvPr>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599F013A-B00F-4BA9-9BE6-358590B9E16D}"/>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C44CACE9-4C10-497E-8E9D-661D0D997851}"/>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DF6FCFDD-CD4B-4032-A901-5A6DBD9A1122}"/>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8B073443-80EE-43AB-B309-F6558604267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5B16A7C0-6F1E-4F8D-A82E-FD1AEF79398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B669BBF4-B88F-4E36-94F1-84A571A29F6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F1DB844B-18C2-4AFB-91CF-6DAE8F7CB8BC}"/>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E24623AE-F520-475B-BB9F-A542DCBB661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15B40E13-25C0-460B-BAE0-B4E023C65DB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A21A010A-2D46-4F4A-A6F5-16523D0A142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F843E238-3882-41F3-A985-10F641C223F7}"/>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公債費に係る経常収支比率は、前年度より１．４ポイント減の１２．２％となり、類似団体を２．１ポイント下回っている。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今後も繰上償還の活用や新規起債の発行の抑制、低利での起債に努める。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4E6D93F6-C7F1-492E-8911-AED33B3220B7}"/>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B8C26AF5-8903-463E-A838-0B35CA1014C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D59CEFFF-8771-47DF-8FBC-5EA774E7FEC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A71AC7F0-954E-4472-AE91-3147EFB265BD}"/>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E224B086-BE82-4222-90C8-E41CA9BA7F9D}"/>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87B56A3B-AF59-427A-9EC6-A9EA114CA2C9}"/>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67FA1A6E-1728-4B10-96F8-B9F81482F607}"/>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AA02415A-488B-41D9-982F-3F3D29813C8F}"/>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793814CB-0A77-4DF4-A4D1-B5BE353E8063}"/>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767858B0-E5A5-4359-8E06-A1177E641F76}"/>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99F0DDCB-A629-4CA8-BBFB-2FF5DA9A428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CD6180D1-18D3-47A5-A467-EE7C3ECFDE7E}"/>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3E4B1C62-35AB-44B5-9F25-7ADA649FE87D}"/>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35A6BC63-31F2-4521-9E41-DFCD7974D676}"/>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DBBC2A95-6852-4B44-9059-C78E3F844393}"/>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9892656A-92E5-48DB-B3A6-C4FB7DA3F976}"/>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F2C621A4-EA86-40B3-8C0B-0C67AC3E81E1}"/>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9144DD8C-EF92-470B-AD40-04CFFDC1606A}"/>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77</xdr:row>
      <xdr:rowOff>5842</xdr:rowOff>
    </xdr:to>
    <xdr:cxnSp macro="">
      <xdr:nvCxnSpPr>
        <xdr:cNvPr id="370" name="直線コネクタ 369">
          <a:extLst>
            <a:ext uri="{FF2B5EF4-FFF2-40B4-BE49-F238E27FC236}">
              <a16:creationId xmlns:a16="http://schemas.microsoft.com/office/drawing/2014/main" id="{D9E761E9-5E78-40EB-8CE1-F1130C0B0F67}"/>
            </a:ext>
          </a:extLst>
        </xdr:cNvPr>
        <xdr:cNvCxnSpPr/>
      </xdr:nvCxnSpPr>
      <xdr:spPr>
        <a:xfrm flipV="1">
          <a:off x="3987800" y="131434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36E5CD91-A013-407E-A3F9-728E181733A1}"/>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BE3B5BCE-9CE5-4141-8924-1B4F71679BF9}"/>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5842</xdr:rowOff>
    </xdr:to>
    <xdr:cxnSp macro="">
      <xdr:nvCxnSpPr>
        <xdr:cNvPr id="373" name="直線コネクタ 372">
          <a:extLst>
            <a:ext uri="{FF2B5EF4-FFF2-40B4-BE49-F238E27FC236}">
              <a16:creationId xmlns:a16="http://schemas.microsoft.com/office/drawing/2014/main" id="{9DF4D9F3-16C9-4646-B089-39513CBB35BA}"/>
            </a:ext>
          </a:extLst>
        </xdr:cNvPr>
        <xdr:cNvCxnSpPr/>
      </xdr:nvCxnSpPr>
      <xdr:spPr>
        <a:xfrm>
          <a:off x="3098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A8D05D38-49FE-4ECA-BFAC-49B96C7D06DD}"/>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FC859C1B-9BA8-46AF-87C2-417BAA053A12}"/>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5842</xdr:rowOff>
    </xdr:to>
    <xdr:cxnSp macro="">
      <xdr:nvCxnSpPr>
        <xdr:cNvPr id="376" name="直線コネクタ 375">
          <a:extLst>
            <a:ext uri="{FF2B5EF4-FFF2-40B4-BE49-F238E27FC236}">
              <a16:creationId xmlns:a16="http://schemas.microsoft.com/office/drawing/2014/main" id="{CAC74271-1A2A-41A6-92CC-17A7E3482AB7}"/>
            </a:ext>
          </a:extLst>
        </xdr:cNvPr>
        <xdr:cNvCxnSpPr/>
      </xdr:nvCxnSpPr>
      <xdr:spPr>
        <a:xfrm flipV="1">
          <a:off x="2209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183D453A-2DC8-46F4-A11E-DCC035EFFFB8}"/>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A782FC02-42F8-48AD-971C-BC79780BB7AD}"/>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42418</xdr:rowOff>
    </xdr:to>
    <xdr:cxnSp macro="">
      <xdr:nvCxnSpPr>
        <xdr:cNvPr id="379" name="直線コネクタ 378">
          <a:extLst>
            <a:ext uri="{FF2B5EF4-FFF2-40B4-BE49-F238E27FC236}">
              <a16:creationId xmlns:a16="http://schemas.microsoft.com/office/drawing/2014/main" id="{32D4A32C-7539-424A-B2E8-2DAF551C24C5}"/>
            </a:ext>
          </a:extLst>
        </xdr:cNvPr>
        <xdr:cNvCxnSpPr/>
      </xdr:nvCxnSpPr>
      <xdr:spPr>
        <a:xfrm flipV="1">
          <a:off x="1320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4B790483-1896-4174-A04D-07154FE96EDC}"/>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F4DA1E9-58A9-4941-B257-91B72F540974}"/>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9C9DCC62-73A2-4A6E-A99C-AE95EB97ECA6}"/>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5C8E7923-D237-428D-B5C3-2CE8F5E16C08}"/>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B534B6A1-82DA-4652-B631-C50B9155BBBE}"/>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2A00AB37-0FD3-45B4-8052-D66A4052DE8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F72DCF50-ACD6-40D5-BA8D-608F0145EB0C}"/>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E58904A3-36F3-4BAE-8C36-9AE39EA97B5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656D04C0-7233-441D-B7A8-4A4495683A7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9" name="楕円 388">
          <a:extLst>
            <a:ext uri="{FF2B5EF4-FFF2-40B4-BE49-F238E27FC236}">
              <a16:creationId xmlns:a16="http://schemas.microsoft.com/office/drawing/2014/main" id="{2EBB8562-F6AA-4A27-83B1-0D45E7D1B60C}"/>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90" name="公債費該当値テキスト">
          <a:extLst>
            <a:ext uri="{FF2B5EF4-FFF2-40B4-BE49-F238E27FC236}">
              <a16:creationId xmlns:a16="http://schemas.microsoft.com/office/drawing/2014/main" id="{000C4C19-EE74-4A7F-BC44-CC14CCCAEBFD}"/>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1" name="楕円 390">
          <a:extLst>
            <a:ext uri="{FF2B5EF4-FFF2-40B4-BE49-F238E27FC236}">
              <a16:creationId xmlns:a16="http://schemas.microsoft.com/office/drawing/2014/main" id="{2EE40214-331E-4713-BABF-851987E65323}"/>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2" name="テキスト ボックス 391">
          <a:extLst>
            <a:ext uri="{FF2B5EF4-FFF2-40B4-BE49-F238E27FC236}">
              <a16:creationId xmlns:a16="http://schemas.microsoft.com/office/drawing/2014/main" id="{5B7F4E7D-3FD7-43B4-A49B-399D3FA34849}"/>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3" name="楕円 392">
          <a:extLst>
            <a:ext uri="{FF2B5EF4-FFF2-40B4-BE49-F238E27FC236}">
              <a16:creationId xmlns:a16="http://schemas.microsoft.com/office/drawing/2014/main" id="{313B1DB9-DAD1-4585-98B1-375DB014C6FA}"/>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4" name="テキスト ボックス 393">
          <a:extLst>
            <a:ext uri="{FF2B5EF4-FFF2-40B4-BE49-F238E27FC236}">
              <a16:creationId xmlns:a16="http://schemas.microsoft.com/office/drawing/2014/main" id="{C44BAA0B-3583-4C16-9480-BE8167F9D38F}"/>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5" name="楕円 394">
          <a:extLst>
            <a:ext uri="{FF2B5EF4-FFF2-40B4-BE49-F238E27FC236}">
              <a16:creationId xmlns:a16="http://schemas.microsoft.com/office/drawing/2014/main" id="{5652D6CB-4476-4F08-AF30-09405EB773E2}"/>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6" name="テキスト ボックス 395">
          <a:extLst>
            <a:ext uri="{FF2B5EF4-FFF2-40B4-BE49-F238E27FC236}">
              <a16:creationId xmlns:a16="http://schemas.microsoft.com/office/drawing/2014/main" id="{196A3432-9AE1-4196-94DC-FED488FEFCFE}"/>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7" name="楕円 396">
          <a:extLst>
            <a:ext uri="{FF2B5EF4-FFF2-40B4-BE49-F238E27FC236}">
              <a16:creationId xmlns:a16="http://schemas.microsoft.com/office/drawing/2014/main" id="{46A3EBA8-E2A9-4E44-A00A-9D8D808A81BD}"/>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8" name="テキスト ボックス 397">
          <a:extLst>
            <a:ext uri="{FF2B5EF4-FFF2-40B4-BE49-F238E27FC236}">
              <a16:creationId xmlns:a16="http://schemas.microsoft.com/office/drawing/2014/main" id="{76BE821D-05C3-4D7C-A7D1-94BDC9912DD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CA39371A-8AAD-4C23-A674-7BA85F23467D}"/>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C058D86-63BB-48D5-8DB6-706CC0EAE1D4}"/>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16220D11-E64F-4741-86B2-AF4B6B2E2B21}"/>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9085CADC-AE80-4C8E-8F91-13DAAB43EB5B}"/>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2A8BFD25-19E0-482E-9339-4F85C2A7D14E}"/>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E5CE9CBC-F42D-43F9-A46A-5270ACF58F1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E757B1B3-214C-499F-862E-01D7C22F8F4D}"/>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81C74540-B904-4169-A82C-6F6431C1DAD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5EBC0A14-D249-42D6-9328-107F3BE5919A}"/>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A3523EC0-0236-4B8B-B259-1A7BF19E9088}"/>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F238AA3E-9A1D-4BC5-8E59-CD43B8EE4479}"/>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公債費以外の経常収支比率は７５．５％となり、前年度より６．６ポイント減少したが、依然として類似団体の平均を上回っている。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主な要因としては、扶助費の増によるものと考えられる。今後も行財政改革による経費節減を行い、引き続き水準抑制に努める。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97744931-36F3-4C45-B95A-6FE71E517BA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3B50CECC-0A27-4CED-B568-7A632846D51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8345DB35-2101-4816-B4AD-027EE97D89B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5603EC65-AA9C-4853-8B85-96DC4D9736E1}"/>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975AC9AE-2EF1-4E5F-9422-8B2EBFEFAD6D}"/>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640DD51C-E3B6-486B-A90E-B2B060983D73}"/>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F1356206-5222-4224-ACA6-9AA169E6CE42}"/>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89B79782-AE4E-4DEE-90F8-5ECFE7DA174C}"/>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87506AF-665F-4BAD-BC4F-E860509CB442}"/>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32E17EF-1B94-46B9-9166-B8D350693D88}"/>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3A2D9C24-783D-49D9-84A6-8DFCFE289E77}"/>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48FB2034-93E7-4B26-9519-8FCE20A539E9}"/>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ACCD8D8B-7492-4610-A3FD-74A398328F87}"/>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350BD563-2781-46D5-B107-48B247EA84C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3FF0404A-2D23-4498-B839-3264A1D68783}"/>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FF7FF187-B9A2-4F31-BD1B-C44193EBE7E6}"/>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3ED1BBD7-B64A-421E-9260-3E0C8BF02FBA}"/>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B0EB9051-D192-4EC5-90DB-C0E3C349187E}"/>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B13924C3-7DA3-4282-A34C-221663392ABC}"/>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79</xdr:row>
      <xdr:rowOff>51563</xdr:rowOff>
    </xdr:to>
    <xdr:cxnSp macro="">
      <xdr:nvCxnSpPr>
        <xdr:cNvPr id="429" name="直線コネクタ 428">
          <a:extLst>
            <a:ext uri="{FF2B5EF4-FFF2-40B4-BE49-F238E27FC236}">
              <a16:creationId xmlns:a16="http://schemas.microsoft.com/office/drawing/2014/main" id="{3B8DB14D-084F-46DA-B062-D903F780C739}"/>
            </a:ext>
          </a:extLst>
        </xdr:cNvPr>
        <xdr:cNvCxnSpPr/>
      </xdr:nvCxnSpPr>
      <xdr:spPr>
        <a:xfrm flipV="1">
          <a:off x="15671800" y="13294361"/>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4D3C4BCD-CC23-4799-A10C-B819D9E92BB5}"/>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815749C4-573E-4BCA-8B2D-22FA9D68C1F2}"/>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79</xdr:row>
      <xdr:rowOff>65278</xdr:rowOff>
    </xdr:to>
    <xdr:cxnSp macro="">
      <xdr:nvCxnSpPr>
        <xdr:cNvPr id="432" name="直線コネクタ 431">
          <a:extLst>
            <a:ext uri="{FF2B5EF4-FFF2-40B4-BE49-F238E27FC236}">
              <a16:creationId xmlns:a16="http://schemas.microsoft.com/office/drawing/2014/main" id="{4365F97C-5571-41EC-939F-D183FBE79CDF}"/>
            </a:ext>
          </a:extLst>
        </xdr:cNvPr>
        <xdr:cNvCxnSpPr/>
      </xdr:nvCxnSpPr>
      <xdr:spPr>
        <a:xfrm flipV="1">
          <a:off x="14782800" y="135961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66CE7634-5135-4DE7-94DE-3694BD332B79}"/>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B6CA381F-9E94-4E8E-AEBD-338922AB8B71}"/>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65278</xdr:rowOff>
    </xdr:to>
    <xdr:cxnSp macro="">
      <xdr:nvCxnSpPr>
        <xdr:cNvPr id="435" name="直線コネクタ 434">
          <a:extLst>
            <a:ext uri="{FF2B5EF4-FFF2-40B4-BE49-F238E27FC236}">
              <a16:creationId xmlns:a16="http://schemas.microsoft.com/office/drawing/2014/main" id="{9B993EBC-D6C7-4F98-B480-E19E0B6954F5}"/>
            </a:ext>
          </a:extLst>
        </xdr:cNvPr>
        <xdr:cNvCxnSpPr/>
      </xdr:nvCxnSpPr>
      <xdr:spPr>
        <a:xfrm>
          <a:off x="13893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F31C4245-E34A-4C08-B77F-33B04BB2D523}"/>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1A0E14CC-ABEE-49E1-A22C-06685D131069}"/>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79</xdr:row>
      <xdr:rowOff>56135</xdr:rowOff>
    </xdr:to>
    <xdr:cxnSp macro="">
      <xdr:nvCxnSpPr>
        <xdr:cNvPr id="438" name="直線コネクタ 437">
          <a:extLst>
            <a:ext uri="{FF2B5EF4-FFF2-40B4-BE49-F238E27FC236}">
              <a16:creationId xmlns:a16="http://schemas.microsoft.com/office/drawing/2014/main" id="{AF3A2015-AE0A-49C5-B627-F94414F87819}"/>
            </a:ext>
          </a:extLst>
        </xdr:cNvPr>
        <xdr:cNvCxnSpPr/>
      </xdr:nvCxnSpPr>
      <xdr:spPr>
        <a:xfrm>
          <a:off x="13004800" y="13436092"/>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FC183A25-6BAE-4E54-B2EC-94E64953F163}"/>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CB267B19-CA8E-4281-A45C-FFCB520BE3FD}"/>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D01B0659-FD8C-4798-BA1E-2468EA9AC45F}"/>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611F7831-09BF-4950-B379-40D3DEDE4B86}"/>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DB61174-EF32-4D5F-B6BF-0D6D35ADBD4A}"/>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F9463BD-2B54-4BC0-A754-3E787CE6A93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F164F76B-123B-4111-83B7-906BCD92E0D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AAD6A381-1DBF-4DCE-81FC-DBB146502A4F}"/>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311EE76A-2693-40A6-A47B-3727D5E41AE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8" name="楕円 447">
          <a:extLst>
            <a:ext uri="{FF2B5EF4-FFF2-40B4-BE49-F238E27FC236}">
              <a16:creationId xmlns:a16="http://schemas.microsoft.com/office/drawing/2014/main" id="{AA121362-D835-4121-A51A-5F4F2B3CADB2}"/>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9" name="公債費以外該当値テキスト">
          <a:extLst>
            <a:ext uri="{FF2B5EF4-FFF2-40B4-BE49-F238E27FC236}">
              <a16:creationId xmlns:a16="http://schemas.microsoft.com/office/drawing/2014/main" id="{5D70C9A2-E4BF-4970-AA42-A1B07B591D0C}"/>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50" name="楕円 449">
          <a:extLst>
            <a:ext uri="{FF2B5EF4-FFF2-40B4-BE49-F238E27FC236}">
              <a16:creationId xmlns:a16="http://schemas.microsoft.com/office/drawing/2014/main" id="{91865CC0-C10D-44A6-9DD2-AF7BD3AB43F3}"/>
            </a:ext>
          </a:extLst>
        </xdr:cNvPr>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51" name="テキスト ボックス 450">
          <a:extLst>
            <a:ext uri="{FF2B5EF4-FFF2-40B4-BE49-F238E27FC236}">
              <a16:creationId xmlns:a16="http://schemas.microsoft.com/office/drawing/2014/main" id="{B6478859-7DBF-4379-9B55-09F53E5E125A}"/>
            </a:ext>
          </a:extLst>
        </xdr:cNvPr>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52" name="楕円 451">
          <a:extLst>
            <a:ext uri="{FF2B5EF4-FFF2-40B4-BE49-F238E27FC236}">
              <a16:creationId xmlns:a16="http://schemas.microsoft.com/office/drawing/2014/main" id="{0564A285-633E-4431-9C2B-CC1F31DCC66F}"/>
            </a:ext>
          </a:extLst>
        </xdr:cNvPr>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53" name="テキスト ボックス 452">
          <a:extLst>
            <a:ext uri="{FF2B5EF4-FFF2-40B4-BE49-F238E27FC236}">
              <a16:creationId xmlns:a16="http://schemas.microsoft.com/office/drawing/2014/main" id="{4BF199EC-4A72-48BD-BCF0-5EF7D7D38896}"/>
            </a:ext>
          </a:extLst>
        </xdr:cNvPr>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4" name="楕円 453">
          <a:extLst>
            <a:ext uri="{FF2B5EF4-FFF2-40B4-BE49-F238E27FC236}">
              <a16:creationId xmlns:a16="http://schemas.microsoft.com/office/drawing/2014/main" id="{687CCFEF-DD71-41FA-B1DE-D8CCD4095793}"/>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5" name="テキスト ボックス 454">
          <a:extLst>
            <a:ext uri="{FF2B5EF4-FFF2-40B4-BE49-F238E27FC236}">
              <a16:creationId xmlns:a16="http://schemas.microsoft.com/office/drawing/2014/main" id="{A6C90CA7-B389-423F-A74E-933070917BBB}"/>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6" name="楕円 455">
          <a:extLst>
            <a:ext uri="{FF2B5EF4-FFF2-40B4-BE49-F238E27FC236}">
              <a16:creationId xmlns:a16="http://schemas.microsoft.com/office/drawing/2014/main" id="{5B1FD864-2D15-4CAE-BA27-9A5623ACEA74}"/>
            </a:ext>
          </a:extLst>
        </xdr:cNvPr>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57" name="テキスト ボックス 456">
          <a:extLst>
            <a:ext uri="{FF2B5EF4-FFF2-40B4-BE49-F238E27FC236}">
              <a16:creationId xmlns:a16="http://schemas.microsoft.com/office/drawing/2014/main" id="{599A6124-4F8A-4BF1-BFD3-BED9B48E7F0C}"/>
            </a:ext>
          </a:extLst>
        </xdr:cNvPr>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B586000-A522-4AC1-BCB4-C12CDC8DD2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A431943-8A05-44E9-B675-1682E70FFFC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0DC0DAF-93E0-4D06-8B83-81A35BFBE168}"/>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1399E183-9F45-4E4D-B575-D123DE8DD33F}"/>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1078351B-47EA-4787-8922-E80E12E342BF}"/>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9FF6184-E3B0-48BF-9843-3202425C8065}"/>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92077F72-C341-43A9-8290-D27B8104E284}"/>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1861F7B3-AD07-4B1C-A811-06E2D158906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348CB8B1-AB0B-48A8-9766-27CA202E7AE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98111ADE-F351-425D-9A1B-EE19F244AB04}"/>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BB44298C-0BD7-40FC-9A40-645D0298C3A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92EE918D-EAFC-4124-AC96-2DBD728D0EDE}"/>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1C1F15D1-3EB0-48F9-8CB4-E221FFA85C9C}"/>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26F064BF-1260-4B19-8BBD-A9DFC23D9CC5}"/>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E35782D-FB59-4FB8-B043-131E6178A2B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850E20E-760E-4498-97AA-C6C5697C566A}"/>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CB02BF4-559A-4B32-8330-D81B50E1788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3E316748-20FE-4A9A-A67D-EE472A007E59}"/>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571F545C-6D47-4925-A0DC-927ACD78B379}"/>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9F27E0B-F02E-4311-86BF-B8843096078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4D80C63D-D453-4BE2-A3F6-55687A4701D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5B492EB-B983-45D2-9F0F-A4DD6E0A090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14470E08-1572-4261-8D82-C1DC585ED156}"/>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B80AD248-CEC6-482B-887C-1CFA8921CA0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8E642877-D486-42E0-A79A-2FE5793DA9E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759A7711-73E7-4BCA-9453-8CF748A3803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44D13A96-B11A-462A-BC1C-D79E795FD257}"/>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D0BF7488-36F8-4E07-A220-4514C317E561}"/>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6F39A203-BD62-40F8-BA3F-B03090DEFAFF}"/>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7282235-E4DC-401B-9B81-F9C98386F75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DC30ED79-FB6D-439E-B971-B862957B593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13FF8A91-7D21-4D17-8BF3-3DD58EEFE88C}"/>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720DA55-58E2-4746-B5DB-3C01CC5DA4A2}"/>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B097A69D-5A72-4DD7-916D-BC8119B917EA}"/>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A78C48D8-77E9-4DBC-B211-064AF172A929}"/>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68EA42AD-D287-412C-8AC0-9B7987EFAD4C}"/>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547B863B-40B2-41EF-AB46-D6636D39DCD9}"/>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D775AD5C-7826-4ADC-BEBC-BD43C842B559}"/>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F3B5D2EB-A89F-40B5-95EC-827009B0544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AEEFC274-3CB7-420E-BFDE-376004327208}"/>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BB461357-E7A0-4D5B-B8B3-3ABB6059E901}"/>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4BC2CCD0-F8E3-4051-9E05-4666158FEFF3}"/>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B5F413D0-AF2A-4ED9-9E0D-B6D2758B17F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89C0411-A986-4B0C-BA51-58B7912E6CA6}"/>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53735686-AD35-4C79-BA01-81A6A08D0C1E}"/>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EE42175A-DFBB-406A-B8E7-387A6E3BEC04}"/>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7CC72F6F-9637-45CB-B1BE-7B21A9DF6207}"/>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DBC559FE-08DF-440B-90EA-03B0DBBA7A11}"/>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19672</xdr:rowOff>
    </xdr:from>
    <xdr:to>
      <xdr:col>29</xdr:col>
      <xdr:colOff>127000</xdr:colOff>
      <xdr:row>18</xdr:row>
      <xdr:rowOff>58788</xdr:rowOff>
    </xdr:to>
    <xdr:cxnSp macro="">
      <xdr:nvCxnSpPr>
        <xdr:cNvPr id="50" name="直線コネクタ 49">
          <a:extLst>
            <a:ext uri="{FF2B5EF4-FFF2-40B4-BE49-F238E27FC236}">
              <a16:creationId xmlns:a16="http://schemas.microsoft.com/office/drawing/2014/main" id="{861BDDE8-0DCE-4262-A699-35A3EBFD8515}"/>
            </a:ext>
          </a:extLst>
        </xdr:cNvPr>
        <xdr:cNvCxnSpPr/>
      </xdr:nvCxnSpPr>
      <xdr:spPr bwMode="auto">
        <a:xfrm flipV="1">
          <a:off x="5003800" y="3153397"/>
          <a:ext cx="647700" cy="3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301DC76D-1AD4-423F-8201-D4CA538A4D83}"/>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B1EF2671-1DA5-49A7-B524-C599F54F10B1}"/>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58788</xdr:rowOff>
    </xdr:from>
    <xdr:to>
      <xdr:col>26</xdr:col>
      <xdr:colOff>50800</xdr:colOff>
      <xdr:row>18</xdr:row>
      <xdr:rowOff>85801</xdr:rowOff>
    </xdr:to>
    <xdr:cxnSp macro="">
      <xdr:nvCxnSpPr>
        <xdr:cNvPr id="53" name="直線コネクタ 52">
          <a:extLst>
            <a:ext uri="{FF2B5EF4-FFF2-40B4-BE49-F238E27FC236}">
              <a16:creationId xmlns:a16="http://schemas.microsoft.com/office/drawing/2014/main" id="{9510FA2F-2354-4417-9A10-021F80A7B30A}"/>
            </a:ext>
          </a:extLst>
        </xdr:cNvPr>
        <xdr:cNvCxnSpPr/>
      </xdr:nvCxnSpPr>
      <xdr:spPr bwMode="auto">
        <a:xfrm flipV="1">
          <a:off x="4305300" y="3192513"/>
          <a:ext cx="6985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66CC3514-3D1B-4BA1-9C2E-B0648EB2EE44}"/>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1F32D46B-1840-4630-841C-2E49730887CF}"/>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85801</xdr:rowOff>
    </xdr:from>
    <xdr:to>
      <xdr:col>22</xdr:col>
      <xdr:colOff>114300</xdr:colOff>
      <xdr:row>18</xdr:row>
      <xdr:rowOff>92761</xdr:rowOff>
    </xdr:to>
    <xdr:cxnSp macro="">
      <xdr:nvCxnSpPr>
        <xdr:cNvPr id="56" name="直線コネクタ 55">
          <a:extLst>
            <a:ext uri="{FF2B5EF4-FFF2-40B4-BE49-F238E27FC236}">
              <a16:creationId xmlns:a16="http://schemas.microsoft.com/office/drawing/2014/main" id="{86F543FF-F4B2-4B48-83B0-46D8B8978174}"/>
            </a:ext>
          </a:extLst>
        </xdr:cNvPr>
        <xdr:cNvCxnSpPr/>
      </xdr:nvCxnSpPr>
      <xdr:spPr bwMode="auto">
        <a:xfrm flipV="1">
          <a:off x="3606800" y="3219526"/>
          <a:ext cx="698500" cy="6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2921E1AC-9FB5-44F1-9F52-BD38613AE24B}"/>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65B5B6E4-5EDA-4710-A8B4-8E8D0F238F37}"/>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92761</xdr:rowOff>
    </xdr:from>
    <xdr:to>
      <xdr:col>18</xdr:col>
      <xdr:colOff>177800</xdr:colOff>
      <xdr:row>18</xdr:row>
      <xdr:rowOff>118644</xdr:rowOff>
    </xdr:to>
    <xdr:cxnSp macro="">
      <xdr:nvCxnSpPr>
        <xdr:cNvPr id="59" name="直線コネクタ 58">
          <a:extLst>
            <a:ext uri="{FF2B5EF4-FFF2-40B4-BE49-F238E27FC236}">
              <a16:creationId xmlns:a16="http://schemas.microsoft.com/office/drawing/2014/main" id="{31C1922A-A2E8-47E5-859F-C618726BD24F}"/>
            </a:ext>
          </a:extLst>
        </xdr:cNvPr>
        <xdr:cNvCxnSpPr/>
      </xdr:nvCxnSpPr>
      <xdr:spPr bwMode="auto">
        <a:xfrm flipV="1">
          <a:off x="2908300" y="3226486"/>
          <a:ext cx="698500" cy="25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F3279502-EC5E-45E1-8042-0599E912C971}"/>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8DA9D9A8-6718-40D1-9085-81DBA047C418}"/>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C537DD00-CA4F-4426-B3FC-5DC1A18E22CD}"/>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185F6432-340C-444E-B59E-22FF16578687}"/>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CCA9F75A-44F8-4B80-8348-978CCF73079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998FD03E-CFE9-4CEF-ACC3-F409F8A6278C}"/>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8C0A3DCE-1C26-4FC3-B70A-3C89A0870D21}"/>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7A2F25AC-15CA-491E-BF83-5707A63AFE3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43A17B39-57F6-4AD9-BAB5-B2735A4EA91C}"/>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140322</xdr:rowOff>
    </xdr:from>
    <xdr:to>
      <xdr:col>29</xdr:col>
      <xdr:colOff>177800</xdr:colOff>
      <xdr:row>18</xdr:row>
      <xdr:rowOff>70472</xdr:rowOff>
    </xdr:to>
    <xdr:sp macro="" textlink="">
      <xdr:nvSpPr>
        <xdr:cNvPr id="69" name="楕円 68">
          <a:extLst>
            <a:ext uri="{FF2B5EF4-FFF2-40B4-BE49-F238E27FC236}">
              <a16:creationId xmlns:a16="http://schemas.microsoft.com/office/drawing/2014/main" id="{3F60F2F5-67D3-4FB9-8F2B-549CBB0B17B9}"/>
            </a:ext>
          </a:extLst>
        </xdr:cNvPr>
        <xdr:cNvSpPr/>
      </xdr:nvSpPr>
      <xdr:spPr bwMode="auto">
        <a:xfrm>
          <a:off x="5600700" y="3102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112399</xdr:rowOff>
    </xdr:from>
    <xdr:ext cx="762000" cy="259045"/>
    <xdr:sp macro="" textlink="">
      <xdr:nvSpPr>
        <xdr:cNvPr id="70" name="人口1人当たり決算額の推移該当値テキスト130">
          <a:extLst>
            <a:ext uri="{FF2B5EF4-FFF2-40B4-BE49-F238E27FC236}">
              <a16:creationId xmlns:a16="http://schemas.microsoft.com/office/drawing/2014/main" id="{784A1749-6C3C-42A1-BCBD-1BB5C1B071A3}"/>
            </a:ext>
          </a:extLst>
        </xdr:cNvPr>
        <xdr:cNvSpPr txBox="1"/>
      </xdr:nvSpPr>
      <xdr:spPr>
        <a:xfrm>
          <a:off x="5740400" y="307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7988</xdr:rowOff>
    </xdr:from>
    <xdr:to>
      <xdr:col>26</xdr:col>
      <xdr:colOff>101600</xdr:colOff>
      <xdr:row>18</xdr:row>
      <xdr:rowOff>109588</xdr:rowOff>
    </xdr:to>
    <xdr:sp macro="" textlink="">
      <xdr:nvSpPr>
        <xdr:cNvPr id="71" name="楕円 70">
          <a:extLst>
            <a:ext uri="{FF2B5EF4-FFF2-40B4-BE49-F238E27FC236}">
              <a16:creationId xmlns:a16="http://schemas.microsoft.com/office/drawing/2014/main" id="{65A63F6B-45D4-4A02-839E-F349E1D11974}"/>
            </a:ext>
          </a:extLst>
        </xdr:cNvPr>
        <xdr:cNvSpPr/>
      </xdr:nvSpPr>
      <xdr:spPr bwMode="auto">
        <a:xfrm>
          <a:off x="4953000" y="314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94365</xdr:rowOff>
    </xdr:from>
    <xdr:ext cx="736600" cy="259045"/>
    <xdr:sp macro="" textlink="">
      <xdr:nvSpPr>
        <xdr:cNvPr id="72" name="テキスト ボックス 71">
          <a:extLst>
            <a:ext uri="{FF2B5EF4-FFF2-40B4-BE49-F238E27FC236}">
              <a16:creationId xmlns:a16="http://schemas.microsoft.com/office/drawing/2014/main" id="{B39505B6-A7FC-4486-9FF1-81CE1387FAFD}"/>
            </a:ext>
          </a:extLst>
        </xdr:cNvPr>
        <xdr:cNvSpPr txBox="1"/>
      </xdr:nvSpPr>
      <xdr:spPr>
        <a:xfrm>
          <a:off x="4622800" y="322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35001</xdr:rowOff>
    </xdr:from>
    <xdr:to>
      <xdr:col>22</xdr:col>
      <xdr:colOff>165100</xdr:colOff>
      <xdr:row>18</xdr:row>
      <xdr:rowOff>136601</xdr:rowOff>
    </xdr:to>
    <xdr:sp macro="" textlink="">
      <xdr:nvSpPr>
        <xdr:cNvPr id="73" name="楕円 72">
          <a:extLst>
            <a:ext uri="{FF2B5EF4-FFF2-40B4-BE49-F238E27FC236}">
              <a16:creationId xmlns:a16="http://schemas.microsoft.com/office/drawing/2014/main" id="{846BAFEA-75C5-404B-BC7A-2AA75E250E26}"/>
            </a:ext>
          </a:extLst>
        </xdr:cNvPr>
        <xdr:cNvSpPr/>
      </xdr:nvSpPr>
      <xdr:spPr bwMode="auto">
        <a:xfrm>
          <a:off x="4254500" y="316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121378</xdr:rowOff>
    </xdr:from>
    <xdr:ext cx="762000" cy="259045"/>
    <xdr:sp macro="" textlink="">
      <xdr:nvSpPr>
        <xdr:cNvPr id="74" name="テキスト ボックス 73">
          <a:extLst>
            <a:ext uri="{FF2B5EF4-FFF2-40B4-BE49-F238E27FC236}">
              <a16:creationId xmlns:a16="http://schemas.microsoft.com/office/drawing/2014/main" id="{F65D0AF1-B9BB-4266-BAE1-B655005BA0B3}"/>
            </a:ext>
          </a:extLst>
        </xdr:cNvPr>
        <xdr:cNvSpPr txBox="1"/>
      </xdr:nvSpPr>
      <xdr:spPr>
        <a:xfrm>
          <a:off x="3924300" y="325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41961</xdr:rowOff>
    </xdr:from>
    <xdr:to>
      <xdr:col>19</xdr:col>
      <xdr:colOff>38100</xdr:colOff>
      <xdr:row>18</xdr:row>
      <xdr:rowOff>143561</xdr:rowOff>
    </xdr:to>
    <xdr:sp macro="" textlink="">
      <xdr:nvSpPr>
        <xdr:cNvPr id="75" name="楕円 74">
          <a:extLst>
            <a:ext uri="{FF2B5EF4-FFF2-40B4-BE49-F238E27FC236}">
              <a16:creationId xmlns:a16="http://schemas.microsoft.com/office/drawing/2014/main" id="{9455C8CE-9028-4831-B512-8047C992CD46}"/>
            </a:ext>
          </a:extLst>
        </xdr:cNvPr>
        <xdr:cNvSpPr/>
      </xdr:nvSpPr>
      <xdr:spPr bwMode="auto">
        <a:xfrm>
          <a:off x="3556000" y="317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128338</xdr:rowOff>
    </xdr:from>
    <xdr:ext cx="762000" cy="259045"/>
    <xdr:sp macro="" textlink="">
      <xdr:nvSpPr>
        <xdr:cNvPr id="76" name="テキスト ボックス 75">
          <a:extLst>
            <a:ext uri="{FF2B5EF4-FFF2-40B4-BE49-F238E27FC236}">
              <a16:creationId xmlns:a16="http://schemas.microsoft.com/office/drawing/2014/main" id="{7655F635-E44B-4E25-AF85-87AFB24DE06A}"/>
            </a:ext>
          </a:extLst>
        </xdr:cNvPr>
        <xdr:cNvSpPr txBox="1"/>
      </xdr:nvSpPr>
      <xdr:spPr>
        <a:xfrm>
          <a:off x="3225800" y="326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67843</xdr:rowOff>
    </xdr:from>
    <xdr:to>
      <xdr:col>15</xdr:col>
      <xdr:colOff>101600</xdr:colOff>
      <xdr:row>18</xdr:row>
      <xdr:rowOff>169443</xdr:rowOff>
    </xdr:to>
    <xdr:sp macro="" textlink="">
      <xdr:nvSpPr>
        <xdr:cNvPr id="77" name="楕円 76">
          <a:extLst>
            <a:ext uri="{FF2B5EF4-FFF2-40B4-BE49-F238E27FC236}">
              <a16:creationId xmlns:a16="http://schemas.microsoft.com/office/drawing/2014/main" id="{3A1EB131-7FFD-4451-8F62-96C6EA6CF1E3}"/>
            </a:ext>
          </a:extLst>
        </xdr:cNvPr>
        <xdr:cNvSpPr/>
      </xdr:nvSpPr>
      <xdr:spPr bwMode="auto">
        <a:xfrm>
          <a:off x="2857500" y="320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154221</xdr:rowOff>
    </xdr:from>
    <xdr:ext cx="762000" cy="259045"/>
    <xdr:sp macro="" textlink="">
      <xdr:nvSpPr>
        <xdr:cNvPr id="78" name="テキスト ボックス 77">
          <a:extLst>
            <a:ext uri="{FF2B5EF4-FFF2-40B4-BE49-F238E27FC236}">
              <a16:creationId xmlns:a16="http://schemas.microsoft.com/office/drawing/2014/main" id="{D129EFF2-58C3-4BFF-8F94-A3FE6DE8F1B1}"/>
            </a:ext>
          </a:extLst>
        </xdr:cNvPr>
        <xdr:cNvSpPr txBox="1"/>
      </xdr:nvSpPr>
      <xdr:spPr>
        <a:xfrm>
          <a:off x="2527300" y="328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CFEECD7E-7E8C-4C08-BDFE-864CDE392F2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775B93E0-DE7F-4CF7-BCAA-4100FFAC216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93D9BAFF-0901-43A4-88F2-8E625357F952}"/>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443DCD30-0A90-497A-90E8-94CF5360884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27FA8573-8909-4EE2-86C7-74C168534AA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8EAA9BA1-59A7-45F0-8F9E-615E3F22061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E025285D-F86A-4CFF-BCBE-C36E3C6EE31F}"/>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F4730142-4F0F-4385-BFC8-2BA1686C323E}"/>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AC896B88-A25C-4AAB-A7EC-25D7E6ECC75B}"/>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596C1E7-2737-4748-9330-EC7D6F59CF2F}"/>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15363651-2CD8-4602-87DC-75B59F0D151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AD68288F-97D4-4FAA-982D-490D1F5A23E9}"/>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4CC58616-97AD-4757-B5C9-59A7BCE13FD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B2D1E100-78DC-44B5-8CD5-61C143501A0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A245710A-8557-4CDC-9CD9-15A97A6B3642}"/>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6144EE36-E375-4B37-8924-531812CE41CC}"/>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7447C648-05EB-4D7C-9CB0-D4FB3FF724ED}"/>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681C34D3-996B-438B-A156-D1ABF615D9A9}"/>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F5AEE4B4-9554-42CB-B7D1-62A112EDF5C6}"/>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B366DAF-8DF2-40F1-8E8E-074B5CB6F12D}"/>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C9B0A62E-52CE-44A3-94BB-8258FEAF3546}"/>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6C196EAA-B777-41EF-AA9C-99884B0BBDAF}"/>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23848F2C-53B0-41E1-8068-2F375A3015A1}"/>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E658BEC1-D4DF-4B0D-8CA5-FE27E57B4077}"/>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B674BE72-5A03-4915-B42C-831EBC7D634F}"/>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562444FB-BC2E-4732-9D11-3CBB5B42A2FE}"/>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4DF1A3E9-F16E-4AB0-B099-C78AB23991CD}"/>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83E87EE6-3EC8-409A-8EAF-6735E2C2C90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DB7769C7-F015-4C01-B5D9-42FC00F3A04B}"/>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2AD97200-7C9C-4831-9C40-3219E7125329}"/>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553A249E-7250-4B9D-AE01-35EFF7552D86}"/>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564F3C93-C0A4-4C96-94ED-533423234F73}"/>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A8BFD10E-299B-4AE7-9304-BE481326DB58}"/>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F3497453-2256-4911-BE1A-9FD324FFB58D}"/>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117170</xdr:rowOff>
    </xdr:from>
    <xdr:to>
      <xdr:col>29</xdr:col>
      <xdr:colOff>127000</xdr:colOff>
      <xdr:row>35</xdr:row>
      <xdr:rowOff>125400</xdr:rowOff>
    </xdr:to>
    <xdr:cxnSp macro="">
      <xdr:nvCxnSpPr>
        <xdr:cNvPr id="113" name="直線コネクタ 112">
          <a:extLst>
            <a:ext uri="{FF2B5EF4-FFF2-40B4-BE49-F238E27FC236}">
              <a16:creationId xmlns:a16="http://schemas.microsoft.com/office/drawing/2014/main" id="{C4EAB068-096F-4501-BF18-425BF44FB56D}"/>
            </a:ext>
          </a:extLst>
        </xdr:cNvPr>
        <xdr:cNvCxnSpPr/>
      </xdr:nvCxnSpPr>
      <xdr:spPr bwMode="auto">
        <a:xfrm flipV="1">
          <a:off x="5003800" y="6727520"/>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1DBEB195-651E-453B-A5E4-F2709F27064B}"/>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C4FA29E9-2847-412B-8018-364D2E685AA9}"/>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125400</xdr:rowOff>
    </xdr:from>
    <xdr:to>
      <xdr:col>26</xdr:col>
      <xdr:colOff>50800</xdr:colOff>
      <xdr:row>35</xdr:row>
      <xdr:rowOff>150513</xdr:rowOff>
    </xdr:to>
    <xdr:cxnSp macro="">
      <xdr:nvCxnSpPr>
        <xdr:cNvPr id="116" name="直線コネクタ 115">
          <a:extLst>
            <a:ext uri="{FF2B5EF4-FFF2-40B4-BE49-F238E27FC236}">
              <a16:creationId xmlns:a16="http://schemas.microsoft.com/office/drawing/2014/main" id="{A036D56B-D678-4A84-B98A-CC6CE9388DFF}"/>
            </a:ext>
          </a:extLst>
        </xdr:cNvPr>
        <xdr:cNvCxnSpPr/>
      </xdr:nvCxnSpPr>
      <xdr:spPr bwMode="auto">
        <a:xfrm flipV="1">
          <a:off x="4305300" y="6735750"/>
          <a:ext cx="698500" cy="2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997C6209-E960-4C7A-A4E1-3BE9411F321C}"/>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167E3812-61F2-4E6B-A198-92EB8FAFB7D5}"/>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150513</xdr:rowOff>
    </xdr:from>
    <xdr:to>
      <xdr:col>22</xdr:col>
      <xdr:colOff>114300</xdr:colOff>
      <xdr:row>35</xdr:row>
      <xdr:rowOff>152864</xdr:rowOff>
    </xdr:to>
    <xdr:cxnSp macro="">
      <xdr:nvCxnSpPr>
        <xdr:cNvPr id="119" name="直線コネクタ 118">
          <a:extLst>
            <a:ext uri="{FF2B5EF4-FFF2-40B4-BE49-F238E27FC236}">
              <a16:creationId xmlns:a16="http://schemas.microsoft.com/office/drawing/2014/main" id="{D06B9A5A-FC59-4EA3-9E05-D075E049432F}"/>
            </a:ext>
          </a:extLst>
        </xdr:cNvPr>
        <xdr:cNvCxnSpPr/>
      </xdr:nvCxnSpPr>
      <xdr:spPr bwMode="auto">
        <a:xfrm flipV="1">
          <a:off x="3606800" y="6760863"/>
          <a:ext cx="698500" cy="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5650273B-E22D-49DE-90B1-45C92863DAA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B194708E-CDCC-4C13-9797-2CD53C908756}"/>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104434</xdr:rowOff>
    </xdr:from>
    <xdr:to>
      <xdr:col>18</xdr:col>
      <xdr:colOff>177800</xdr:colOff>
      <xdr:row>35</xdr:row>
      <xdr:rowOff>152864</xdr:rowOff>
    </xdr:to>
    <xdr:cxnSp macro="">
      <xdr:nvCxnSpPr>
        <xdr:cNvPr id="122" name="直線コネクタ 121">
          <a:extLst>
            <a:ext uri="{FF2B5EF4-FFF2-40B4-BE49-F238E27FC236}">
              <a16:creationId xmlns:a16="http://schemas.microsoft.com/office/drawing/2014/main" id="{A2240905-7016-40E2-91AA-53A2C770FE11}"/>
            </a:ext>
          </a:extLst>
        </xdr:cNvPr>
        <xdr:cNvCxnSpPr/>
      </xdr:nvCxnSpPr>
      <xdr:spPr bwMode="auto">
        <a:xfrm>
          <a:off x="2908300" y="6714784"/>
          <a:ext cx="698500" cy="4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536032FC-40BB-4F83-BA20-FD1B0F72B697}"/>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155B9F20-AA3E-4A4F-8387-6F697471D696}"/>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74076AF9-BE0E-4B40-A4D6-207350F91A4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5255B41D-B56D-414E-964D-942001132DB6}"/>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4EE8E383-E311-4CFD-8FDF-ADB794B31CBB}"/>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81ABD5F-6D5D-4735-8298-34AF252725F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25829C6-5C1A-43AD-A79D-1B10B17A1C83}"/>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25E54D27-5376-4DEF-8150-4E78B644052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3E606749-BC72-4BEF-9908-F0F9109500B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66370</xdr:rowOff>
    </xdr:from>
    <xdr:to>
      <xdr:col>29</xdr:col>
      <xdr:colOff>177800</xdr:colOff>
      <xdr:row>35</xdr:row>
      <xdr:rowOff>167970</xdr:rowOff>
    </xdr:to>
    <xdr:sp macro="" textlink="">
      <xdr:nvSpPr>
        <xdr:cNvPr id="132" name="楕円 131">
          <a:extLst>
            <a:ext uri="{FF2B5EF4-FFF2-40B4-BE49-F238E27FC236}">
              <a16:creationId xmlns:a16="http://schemas.microsoft.com/office/drawing/2014/main" id="{C2486D63-0B89-4E19-ADBB-4D673180AAAA}"/>
            </a:ext>
          </a:extLst>
        </xdr:cNvPr>
        <xdr:cNvSpPr/>
      </xdr:nvSpPr>
      <xdr:spPr bwMode="auto">
        <a:xfrm>
          <a:off x="5600700" y="667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38447</xdr:rowOff>
    </xdr:from>
    <xdr:ext cx="762000" cy="259045"/>
    <xdr:sp macro="" textlink="">
      <xdr:nvSpPr>
        <xdr:cNvPr id="133" name="人口1人当たり決算額の推移該当値テキスト445">
          <a:extLst>
            <a:ext uri="{FF2B5EF4-FFF2-40B4-BE49-F238E27FC236}">
              <a16:creationId xmlns:a16="http://schemas.microsoft.com/office/drawing/2014/main" id="{C986F3B1-A3B6-4C50-B14D-2EDA2D65081A}"/>
            </a:ext>
          </a:extLst>
        </xdr:cNvPr>
        <xdr:cNvSpPr txBox="1"/>
      </xdr:nvSpPr>
      <xdr:spPr>
        <a:xfrm>
          <a:off x="5740400" y="664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74600</xdr:rowOff>
    </xdr:from>
    <xdr:to>
      <xdr:col>26</xdr:col>
      <xdr:colOff>101600</xdr:colOff>
      <xdr:row>35</xdr:row>
      <xdr:rowOff>176200</xdr:rowOff>
    </xdr:to>
    <xdr:sp macro="" textlink="">
      <xdr:nvSpPr>
        <xdr:cNvPr id="134" name="楕円 133">
          <a:extLst>
            <a:ext uri="{FF2B5EF4-FFF2-40B4-BE49-F238E27FC236}">
              <a16:creationId xmlns:a16="http://schemas.microsoft.com/office/drawing/2014/main" id="{9CEAE6AE-C6E4-491E-94B3-7584E115EA78}"/>
            </a:ext>
          </a:extLst>
        </xdr:cNvPr>
        <xdr:cNvSpPr/>
      </xdr:nvSpPr>
      <xdr:spPr bwMode="auto">
        <a:xfrm>
          <a:off x="4953000" y="668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160977</xdr:rowOff>
    </xdr:from>
    <xdr:ext cx="736600" cy="259045"/>
    <xdr:sp macro="" textlink="">
      <xdr:nvSpPr>
        <xdr:cNvPr id="135" name="テキスト ボックス 134">
          <a:extLst>
            <a:ext uri="{FF2B5EF4-FFF2-40B4-BE49-F238E27FC236}">
              <a16:creationId xmlns:a16="http://schemas.microsoft.com/office/drawing/2014/main" id="{C1079CA3-14D5-4021-AA02-11CA9F4C1530}"/>
            </a:ext>
          </a:extLst>
        </xdr:cNvPr>
        <xdr:cNvSpPr txBox="1"/>
      </xdr:nvSpPr>
      <xdr:spPr>
        <a:xfrm>
          <a:off x="4622800" y="677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99713</xdr:rowOff>
    </xdr:from>
    <xdr:to>
      <xdr:col>22</xdr:col>
      <xdr:colOff>165100</xdr:colOff>
      <xdr:row>35</xdr:row>
      <xdr:rowOff>201313</xdr:rowOff>
    </xdr:to>
    <xdr:sp macro="" textlink="">
      <xdr:nvSpPr>
        <xdr:cNvPr id="136" name="楕円 135">
          <a:extLst>
            <a:ext uri="{FF2B5EF4-FFF2-40B4-BE49-F238E27FC236}">
              <a16:creationId xmlns:a16="http://schemas.microsoft.com/office/drawing/2014/main" id="{136ADD93-C99B-47F0-B12D-671A6B0FA8F6}"/>
            </a:ext>
          </a:extLst>
        </xdr:cNvPr>
        <xdr:cNvSpPr/>
      </xdr:nvSpPr>
      <xdr:spPr bwMode="auto">
        <a:xfrm>
          <a:off x="4254500" y="671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186090</xdr:rowOff>
    </xdr:from>
    <xdr:ext cx="762000" cy="259045"/>
    <xdr:sp macro="" textlink="">
      <xdr:nvSpPr>
        <xdr:cNvPr id="137" name="テキスト ボックス 136">
          <a:extLst>
            <a:ext uri="{FF2B5EF4-FFF2-40B4-BE49-F238E27FC236}">
              <a16:creationId xmlns:a16="http://schemas.microsoft.com/office/drawing/2014/main" id="{6FBBD5D6-006A-43F1-B96A-486B20588C96}"/>
            </a:ext>
          </a:extLst>
        </xdr:cNvPr>
        <xdr:cNvSpPr txBox="1"/>
      </xdr:nvSpPr>
      <xdr:spPr>
        <a:xfrm>
          <a:off x="3924300" y="679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102064</xdr:rowOff>
    </xdr:from>
    <xdr:to>
      <xdr:col>19</xdr:col>
      <xdr:colOff>38100</xdr:colOff>
      <xdr:row>35</xdr:row>
      <xdr:rowOff>203664</xdr:rowOff>
    </xdr:to>
    <xdr:sp macro="" textlink="">
      <xdr:nvSpPr>
        <xdr:cNvPr id="138" name="楕円 137">
          <a:extLst>
            <a:ext uri="{FF2B5EF4-FFF2-40B4-BE49-F238E27FC236}">
              <a16:creationId xmlns:a16="http://schemas.microsoft.com/office/drawing/2014/main" id="{28588CBD-45E8-49E2-A966-A1C21FB6EF9A}"/>
            </a:ext>
          </a:extLst>
        </xdr:cNvPr>
        <xdr:cNvSpPr/>
      </xdr:nvSpPr>
      <xdr:spPr bwMode="auto">
        <a:xfrm>
          <a:off x="3556000" y="671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188441</xdr:rowOff>
    </xdr:from>
    <xdr:ext cx="762000" cy="259045"/>
    <xdr:sp macro="" textlink="">
      <xdr:nvSpPr>
        <xdr:cNvPr id="139" name="テキスト ボックス 138">
          <a:extLst>
            <a:ext uri="{FF2B5EF4-FFF2-40B4-BE49-F238E27FC236}">
              <a16:creationId xmlns:a16="http://schemas.microsoft.com/office/drawing/2014/main" id="{5158F44A-7F23-4296-9C3E-1C745BBC797C}"/>
            </a:ext>
          </a:extLst>
        </xdr:cNvPr>
        <xdr:cNvSpPr txBox="1"/>
      </xdr:nvSpPr>
      <xdr:spPr>
        <a:xfrm>
          <a:off x="3225800" y="679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53634</xdr:rowOff>
    </xdr:from>
    <xdr:to>
      <xdr:col>15</xdr:col>
      <xdr:colOff>101600</xdr:colOff>
      <xdr:row>35</xdr:row>
      <xdr:rowOff>155234</xdr:rowOff>
    </xdr:to>
    <xdr:sp macro="" textlink="">
      <xdr:nvSpPr>
        <xdr:cNvPr id="140" name="楕円 139">
          <a:extLst>
            <a:ext uri="{FF2B5EF4-FFF2-40B4-BE49-F238E27FC236}">
              <a16:creationId xmlns:a16="http://schemas.microsoft.com/office/drawing/2014/main" id="{EA609228-00B5-4DE8-9C4D-CBC7466E8F06}"/>
            </a:ext>
          </a:extLst>
        </xdr:cNvPr>
        <xdr:cNvSpPr/>
      </xdr:nvSpPr>
      <xdr:spPr bwMode="auto">
        <a:xfrm>
          <a:off x="2857500" y="666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140011</xdr:rowOff>
    </xdr:from>
    <xdr:ext cx="762000" cy="259045"/>
    <xdr:sp macro="" textlink="">
      <xdr:nvSpPr>
        <xdr:cNvPr id="141" name="テキスト ボックス 140">
          <a:extLst>
            <a:ext uri="{FF2B5EF4-FFF2-40B4-BE49-F238E27FC236}">
              <a16:creationId xmlns:a16="http://schemas.microsoft.com/office/drawing/2014/main" id="{9307DAF4-CD3D-4FA0-9CC2-1077CF44283D}"/>
            </a:ext>
          </a:extLst>
        </xdr:cNvPr>
        <xdr:cNvSpPr txBox="1"/>
      </xdr:nvSpPr>
      <xdr:spPr>
        <a:xfrm>
          <a:off x="2527300" y="675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394186-B946-4AD1-B667-24936FD3E5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8C756CE-DE47-4B84-A2F5-34662287122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E872F77-D6B0-4D8A-8F4A-3A81F23087B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329EAD8-C8A8-45E9-992F-F4FA3762092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6743BC-1CCA-4216-BB15-0E184B5EE1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931D33-B2CF-490C-B213-50FE4006F2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954E20-B051-4A80-988D-D88298F1DA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36E6B7-0D5D-407C-B264-61CEC9B588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653D13-2409-4789-B6C2-2647F1B31C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EA120F6-94F1-4370-9CD9-78A2718CC3B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17,491
17,232
22.15
9,559,925
9,262,060
274,420
4,500,536
6,735,960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74DE96D-A774-4B9E-8B3C-D10EB957D9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8695AB-8886-40EB-A60D-67E8E7AC06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1030AD-49DE-49BD-9571-B63D19C232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873BE9-2D10-44C4-92C8-CE331F0357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4A552F-7E76-44D4-8321-7F0E09EDC3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09F8084-F89C-4B10-B022-EDC071C8B3A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EF0BA86-D39D-4A29-B21F-0548C95909F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3DB028F-F4B6-4309-96FF-41EA0ABD822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C29E015-7648-4BD2-AB09-A94139F65B4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2A98A2-9A65-4863-8082-9EEDA21E1A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9A5AD9B-BE2E-40D3-A410-AEB0229F7D4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078709F-595B-4499-8A79-4E1B3EA763C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EA5AF2A-898C-4800-8ABC-B637CEA3715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7F91FF0-4E1C-4867-840B-CBC5480534D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5AA5FB-49FB-46E9-BBD3-51896037CD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09103AC-0FED-48B8-84E4-26D55DF1FC1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9C434E-6628-4532-B8CF-7ABCCBA7EE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4D3660A-D3CD-4721-B9A1-2F1B84BA080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EC4CAE4-DADF-4C03-8CBB-063EE84B8DE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41BB9B5-F1A3-4F02-93B6-E6292B31854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CB7139B-01B8-4A3D-8D50-EE0D1150261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9DDF2F8-2161-40BA-B93F-15ECCEB66F7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F0BDE79-F092-4B3D-A02B-A507940BF21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482378D-59BB-44E1-BA5E-7496BC8AE69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0338A61-7538-4EF2-92BC-E251BB7AAF7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4E07E24-31C5-420F-9EF4-10750A4AC21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3D46A28-C09F-4D3E-B66B-690C82E6057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9B6F199-972E-4B5B-9AAF-CA88CFDE849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E891315-ABE7-4CA1-93A2-FE76DE5A0DE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D992B8A-BDB6-40C4-955A-24C4EB090D5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9E618AF3-C913-44EA-A31F-D1EC05C7A193}"/>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4CAF20B7-7172-464E-B10E-D621236FA7C4}"/>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6826E66E-90F3-4FAF-A685-94F3EB99747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1E1438F8-225A-4209-93B5-A912171400AC}"/>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ED86006A-F029-4AB2-8C65-3D5850942E63}"/>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68682DC3-9AFD-4BC0-A87F-B9AFEE887B5C}"/>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F67992B0-E183-422F-B7D1-FAC7ACF58661}"/>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3E2EAE2D-38C7-4AFF-8F2F-BCE5DA720245}"/>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E1112BE2-C89D-46E0-845E-907DEF8D2A5D}"/>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776FBC78-9D31-4923-9231-F33F3241C4E1}"/>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27BC1D5E-DC44-439F-95AD-9FBBB099F446}"/>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64FC6619-2840-45A4-AD3D-35F85AA139BD}"/>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14C655F5-6D01-4C70-BBB2-AA7BD51A9A9C}"/>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50D1EAAF-B2D7-4771-A9C3-886DE41EB239}"/>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676FBF7E-DB40-4D6D-AA46-819207C5170E}"/>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7E70E0A0-BB76-4423-9DF8-4D9F2E406D4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552A103D-5FCB-4E65-BB52-C3925E6B3625}"/>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D6E44DC3-B30F-4AE4-B5E4-A4D99C98005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4EC14F3A-1A53-43D4-B08D-CA19BD7F8BA1}"/>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4D887797-ABCD-4B24-A195-A07010E1E45F}"/>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9EFBCF69-536D-4D17-BD7C-10D4BD2CB9B5}"/>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A437C09A-6D6A-4441-8371-D0EEBEEBFC86}"/>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7A95C7CF-69D7-47EE-B9E2-D37358D82267}"/>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32787</xdr:rowOff>
    </xdr:from>
    <xdr:to>
      <xdr:col>24</xdr:col>
      <xdr:colOff>63500</xdr:colOff>
      <xdr:row>36</xdr:row>
      <xdr:rowOff>80807</xdr:rowOff>
    </xdr:to>
    <xdr:cxnSp macro="">
      <xdr:nvCxnSpPr>
        <xdr:cNvPr id="65" name="直線コネクタ 64">
          <a:extLst>
            <a:ext uri="{FF2B5EF4-FFF2-40B4-BE49-F238E27FC236}">
              <a16:creationId xmlns:a16="http://schemas.microsoft.com/office/drawing/2014/main" id="{A309A1FC-F292-4EC5-931B-B5857F4385B8}"/>
            </a:ext>
          </a:extLst>
        </xdr:cNvPr>
        <xdr:cNvCxnSpPr/>
      </xdr:nvCxnSpPr>
      <xdr:spPr>
        <a:xfrm flipV="1">
          <a:off x="3797300" y="6204987"/>
          <a:ext cx="838200" cy="4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326F070C-7958-4057-B5E4-F6D2979ECD19}"/>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30BF0BBE-0567-48EC-B1E1-123E2DA8878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80807</xdr:rowOff>
    </xdr:from>
    <xdr:to>
      <xdr:col>19</xdr:col>
      <xdr:colOff>177800</xdr:colOff>
      <xdr:row>37</xdr:row>
      <xdr:rowOff>35373</xdr:rowOff>
    </xdr:to>
    <xdr:cxnSp macro="">
      <xdr:nvCxnSpPr>
        <xdr:cNvPr id="68" name="直線コネクタ 67">
          <a:extLst>
            <a:ext uri="{FF2B5EF4-FFF2-40B4-BE49-F238E27FC236}">
              <a16:creationId xmlns:a16="http://schemas.microsoft.com/office/drawing/2014/main" id="{C4DA3D88-F770-438D-B385-CE651761A8A5}"/>
            </a:ext>
          </a:extLst>
        </xdr:cNvPr>
        <xdr:cNvCxnSpPr/>
      </xdr:nvCxnSpPr>
      <xdr:spPr>
        <a:xfrm flipV="1">
          <a:off x="2908300" y="6253007"/>
          <a:ext cx="889000" cy="1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FC03351E-0EEF-40DC-8312-D20640B3F013}"/>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C00A3EFC-21B9-4F87-8FD1-FAAE2B8C6FE4}"/>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35373</xdr:rowOff>
    </xdr:from>
    <xdr:to>
      <xdr:col>15</xdr:col>
      <xdr:colOff>50800</xdr:colOff>
      <xdr:row>37</xdr:row>
      <xdr:rowOff>36444</xdr:rowOff>
    </xdr:to>
    <xdr:cxnSp macro="">
      <xdr:nvCxnSpPr>
        <xdr:cNvPr id="71" name="直線コネクタ 70">
          <a:extLst>
            <a:ext uri="{FF2B5EF4-FFF2-40B4-BE49-F238E27FC236}">
              <a16:creationId xmlns:a16="http://schemas.microsoft.com/office/drawing/2014/main" id="{4E47C2BF-7F58-44EC-9BC6-F0BF7BCFEAEF}"/>
            </a:ext>
          </a:extLst>
        </xdr:cNvPr>
        <xdr:cNvCxnSpPr/>
      </xdr:nvCxnSpPr>
      <xdr:spPr>
        <a:xfrm flipV="1">
          <a:off x="2019300" y="6379023"/>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9CE0427E-110A-4913-AE18-B8334E99FA85}"/>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F4C29F5-CB6C-4128-88E7-01A247AEEC75}"/>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36444</xdr:rowOff>
    </xdr:from>
    <xdr:to>
      <xdr:col>10</xdr:col>
      <xdr:colOff>114300</xdr:colOff>
      <xdr:row>37</xdr:row>
      <xdr:rowOff>62790</xdr:rowOff>
    </xdr:to>
    <xdr:cxnSp macro="">
      <xdr:nvCxnSpPr>
        <xdr:cNvPr id="74" name="直線コネクタ 73">
          <a:extLst>
            <a:ext uri="{FF2B5EF4-FFF2-40B4-BE49-F238E27FC236}">
              <a16:creationId xmlns:a16="http://schemas.microsoft.com/office/drawing/2014/main" id="{6FE270ED-E1FA-4674-AEAF-2C977209E688}"/>
            </a:ext>
          </a:extLst>
        </xdr:cNvPr>
        <xdr:cNvCxnSpPr/>
      </xdr:nvCxnSpPr>
      <xdr:spPr>
        <a:xfrm flipV="1">
          <a:off x="1130300" y="6380094"/>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B483CB5C-1AF7-4FEE-9BAA-1EF5F59EFA02}"/>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A854341B-77DB-4015-9BE9-5FCFE6DAEAE3}"/>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54AD271B-B880-49BF-8F74-65CB10640E8C}"/>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6171BBAF-0785-4277-B503-39AC8AD55AC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0872CE9-0497-465E-AEF6-FD61075EC8C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D5997FF5-A6C4-4871-89D5-EBF73DF2CEE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B2FE5C30-245E-4983-828E-FAB1E05DA95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FBB3AFAE-4BBF-4A73-84C8-CF6303ADBB0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3DDCD81C-ED42-41DE-B0DE-B50671AD210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153437</xdr:rowOff>
    </xdr:from>
    <xdr:to>
      <xdr:col>24</xdr:col>
      <xdr:colOff>114300</xdr:colOff>
      <xdr:row>36</xdr:row>
      <xdr:rowOff>83587</xdr:rowOff>
    </xdr:to>
    <xdr:sp macro="" textlink="">
      <xdr:nvSpPr>
        <xdr:cNvPr id="84" name="楕円 83">
          <a:extLst>
            <a:ext uri="{FF2B5EF4-FFF2-40B4-BE49-F238E27FC236}">
              <a16:creationId xmlns:a16="http://schemas.microsoft.com/office/drawing/2014/main" id="{0A3B501B-7EF5-41CB-BE9F-4D2CC501D5D6}"/>
            </a:ext>
          </a:extLst>
        </xdr:cNvPr>
        <xdr:cNvSpPr/>
      </xdr:nvSpPr>
      <xdr:spPr>
        <a:xfrm>
          <a:off x="4584700" y="61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131864</xdr:rowOff>
    </xdr:from>
    <xdr:ext cx="534377" cy="259045"/>
    <xdr:sp macro="" textlink="">
      <xdr:nvSpPr>
        <xdr:cNvPr id="85" name="人件費該当値テキスト">
          <a:extLst>
            <a:ext uri="{FF2B5EF4-FFF2-40B4-BE49-F238E27FC236}">
              <a16:creationId xmlns:a16="http://schemas.microsoft.com/office/drawing/2014/main" id="{6BAED043-237D-41BF-9940-FA894E88431D}"/>
            </a:ext>
          </a:extLst>
        </xdr:cNvPr>
        <xdr:cNvSpPr txBox="1"/>
      </xdr:nvSpPr>
      <xdr:spPr>
        <a:xfrm>
          <a:off x="4686300" y="613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30007</xdr:rowOff>
    </xdr:from>
    <xdr:to>
      <xdr:col>20</xdr:col>
      <xdr:colOff>38100</xdr:colOff>
      <xdr:row>36</xdr:row>
      <xdr:rowOff>131607</xdr:rowOff>
    </xdr:to>
    <xdr:sp macro="" textlink="">
      <xdr:nvSpPr>
        <xdr:cNvPr id="86" name="楕円 85">
          <a:extLst>
            <a:ext uri="{FF2B5EF4-FFF2-40B4-BE49-F238E27FC236}">
              <a16:creationId xmlns:a16="http://schemas.microsoft.com/office/drawing/2014/main" id="{71A5E0F7-A2D8-4AEE-A0DE-598BA67415C4}"/>
            </a:ext>
          </a:extLst>
        </xdr:cNvPr>
        <xdr:cNvSpPr/>
      </xdr:nvSpPr>
      <xdr:spPr>
        <a:xfrm>
          <a:off x="3746500" y="62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122734</xdr:rowOff>
    </xdr:from>
    <xdr:ext cx="534377" cy="259045"/>
    <xdr:sp macro="" textlink="">
      <xdr:nvSpPr>
        <xdr:cNvPr id="87" name="テキスト ボックス 86">
          <a:extLst>
            <a:ext uri="{FF2B5EF4-FFF2-40B4-BE49-F238E27FC236}">
              <a16:creationId xmlns:a16="http://schemas.microsoft.com/office/drawing/2014/main" id="{C8A70D84-0950-4E23-8019-8730789DFBCC}"/>
            </a:ext>
          </a:extLst>
        </xdr:cNvPr>
        <xdr:cNvSpPr txBox="1"/>
      </xdr:nvSpPr>
      <xdr:spPr>
        <a:xfrm>
          <a:off x="3530111" y="629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156023</xdr:rowOff>
    </xdr:from>
    <xdr:to>
      <xdr:col>15</xdr:col>
      <xdr:colOff>101600</xdr:colOff>
      <xdr:row>37</xdr:row>
      <xdr:rowOff>86173</xdr:rowOff>
    </xdr:to>
    <xdr:sp macro="" textlink="">
      <xdr:nvSpPr>
        <xdr:cNvPr id="88" name="楕円 87">
          <a:extLst>
            <a:ext uri="{FF2B5EF4-FFF2-40B4-BE49-F238E27FC236}">
              <a16:creationId xmlns:a16="http://schemas.microsoft.com/office/drawing/2014/main" id="{D1FBA821-8D59-425E-8CA9-C8D72412C4D8}"/>
            </a:ext>
          </a:extLst>
        </xdr:cNvPr>
        <xdr:cNvSpPr/>
      </xdr:nvSpPr>
      <xdr:spPr>
        <a:xfrm>
          <a:off x="2857500" y="63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77300</xdr:rowOff>
    </xdr:from>
    <xdr:ext cx="534377" cy="259045"/>
    <xdr:sp macro="" textlink="">
      <xdr:nvSpPr>
        <xdr:cNvPr id="89" name="テキスト ボックス 88">
          <a:extLst>
            <a:ext uri="{FF2B5EF4-FFF2-40B4-BE49-F238E27FC236}">
              <a16:creationId xmlns:a16="http://schemas.microsoft.com/office/drawing/2014/main" id="{5A9E20A2-2796-4038-8373-AD2D702BC8DC}"/>
            </a:ext>
          </a:extLst>
        </xdr:cNvPr>
        <xdr:cNvSpPr txBox="1"/>
      </xdr:nvSpPr>
      <xdr:spPr>
        <a:xfrm>
          <a:off x="2641111" y="64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157094</xdr:rowOff>
    </xdr:from>
    <xdr:to>
      <xdr:col>10</xdr:col>
      <xdr:colOff>165100</xdr:colOff>
      <xdr:row>37</xdr:row>
      <xdr:rowOff>87244</xdr:rowOff>
    </xdr:to>
    <xdr:sp macro="" textlink="">
      <xdr:nvSpPr>
        <xdr:cNvPr id="90" name="楕円 89">
          <a:extLst>
            <a:ext uri="{FF2B5EF4-FFF2-40B4-BE49-F238E27FC236}">
              <a16:creationId xmlns:a16="http://schemas.microsoft.com/office/drawing/2014/main" id="{2BA5AF4A-22A7-43E6-AC47-84B28AB2A40A}"/>
            </a:ext>
          </a:extLst>
        </xdr:cNvPr>
        <xdr:cNvSpPr/>
      </xdr:nvSpPr>
      <xdr:spPr>
        <a:xfrm>
          <a:off x="1968500" y="63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78371</xdr:rowOff>
    </xdr:from>
    <xdr:ext cx="534377" cy="259045"/>
    <xdr:sp macro="" textlink="">
      <xdr:nvSpPr>
        <xdr:cNvPr id="91" name="テキスト ボックス 90">
          <a:extLst>
            <a:ext uri="{FF2B5EF4-FFF2-40B4-BE49-F238E27FC236}">
              <a16:creationId xmlns:a16="http://schemas.microsoft.com/office/drawing/2014/main" id="{38D4963A-E699-4C2E-BB73-6E1F2D40B9C0}"/>
            </a:ext>
          </a:extLst>
        </xdr:cNvPr>
        <xdr:cNvSpPr txBox="1"/>
      </xdr:nvSpPr>
      <xdr:spPr>
        <a:xfrm>
          <a:off x="1752111" y="642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11990</xdr:rowOff>
    </xdr:from>
    <xdr:to>
      <xdr:col>6</xdr:col>
      <xdr:colOff>38100</xdr:colOff>
      <xdr:row>37</xdr:row>
      <xdr:rowOff>113590</xdr:rowOff>
    </xdr:to>
    <xdr:sp macro="" textlink="">
      <xdr:nvSpPr>
        <xdr:cNvPr id="92" name="楕円 91">
          <a:extLst>
            <a:ext uri="{FF2B5EF4-FFF2-40B4-BE49-F238E27FC236}">
              <a16:creationId xmlns:a16="http://schemas.microsoft.com/office/drawing/2014/main" id="{0FDE82BB-F4DC-4B27-AF75-1DFC222A907F}"/>
            </a:ext>
          </a:extLst>
        </xdr:cNvPr>
        <xdr:cNvSpPr/>
      </xdr:nvSpPr>
      <xdr:spPr>
        <a:xfrm>
          <a:off x="1079500" y="63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104717</xdr:rowOff>
    </xdr:from>
    <xdr:ext cx="534377" cy="259045"/>
    <xdr:sp macro="" textlink="">
      <xdr:nvSpPr>
        <xdr:cNvPr id="93" name="テキスト ボックス 92">
          <a:extLst>
            <a:ext uri="{FF2B5EF4-FFF2-40B4-BE49-F238E27FC236}">
              <a16:creationId xmlns:a16="http://schemas.microsoft.com/office/drawing/2014/main" id="{A4F653D5-6EC2-437E-959E-A79A5DFA3E70}"/>
            </a:ext>
          </a:extLst>
        </xdr:cNvPr>
        <xdr:cNvSpPr txBox="1"/>
      </xdr:nvSpPr>
      <xdr:spPr>
        <a:xfrm>
          <a:off x="863111" y="644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7056CA91-DA48-43F5-AD73-B879A45F472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F0C52082-8CBC-42BF-9565-2BD8E0BBAF1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9A6F305C-BC7E-4DD0-B4E2-A84D0DD5BD4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CF977370-F0CB-4385-AA4E-5943B456399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B856E7AE-9522-4694-9C63-55342A144E3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373E5C5B-CAE4-445D-88CC-EC90801B63E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A896809-E470-4CA9-BE6B-4377EC691D0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98A43342-8D2A-4056-BDF3-8ACC90A8DE7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B33A4BBA-F6FD-4786-AC52-6AD33145401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DC9F3DB6-D27B-434F-87F1-3E933E9D689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426014C5-CAB3-4167-A044-409ECABD8F74}"/>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CCCF0495-3434-4986-9E77-3729A2C91BB1}"/>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A2BF13BD-2BA4-4B6E-8B0B-B9B7910A4132}"/>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4065AA29-CF99-4777-B54A-86B14EB6DD4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13ACFBC-87A1-4A8A-B0DE-D0477E96BC33}"/>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C2C5E017-6D8E-4958-B5D6-01A6F8019D56}"/>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B058374A-1095-46ED-ADAC-A207942D5783}"/>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BACCE437-D470-4E76-9DE5-85A00C9487C8}"/>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E6900A20-5E37-4C7C-961A-9C5370D398D5}"/>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6309AC69-C8C8-45C5-9448-8B456AA73293}"/>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89281AED-58AD-4869-8D82-0A3DDF687E0F}"/>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F9C13332-9CDF-44FB-B71F-C97F59FB0D21}"/>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D1262EC3-3B00-4274-8FB9-2B004DD3C1A4}"/>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BF5B8801-A45D-4B07-AEE9-734F9CD40E1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C5FC6266-E7DB-45AB-B350-D79E4A88B2D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C30C97F7-78F7-401F-9E55-5BDE08B96A7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5680D64B-0C26-4CBF-9C6D-8FE81B973B33}"/>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6B799AB4-5174-4232-9D59-D6CED11C3416}"/>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B297A0EA-AB36-4CFD-AFFB-658B048BA64B}"/>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790AA65C-3CC9-43F5-A6F7-65567E23E996}"/>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2C1A37CD-C631-488D-8A11-AFA920285BA9}"/>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137512</xdr:rowOff>
    </xdr:from>
    <xdr:to>
      <xdr:col>24</xdr:col>
      <xdr:colOff>63500</xdr:colOff>
      <xdr:row>56</xdr:row>
      <xdr:rowOff>26989</xdr:rowOff>
    </xdr:to>
    <xdr:cxnSp macro="">
      <xdr:nvCxnSpPr>
        <xdr:cNvPr id="125" name="直線コネクタ 124">
          <a:extLst>
            <a:ext uri="{FF2B5EF4-FFF2-40B4-BE49-F238E27FC236}">
              <a16:creationId xmlns:a16="http://schemas.microsoft.com/office/drawing/2014/main" id="{8BB4B9D4-26C2-4386-B4A5-E36B3F5C483D}"/>
            </a:ext>
          </a:extLst>
        </xdr:cNvPr>
        <xdr:cNvCxnSpPr/>
      </xdr:nvCxnSpPr>
      <xdr:spPr>
        <a:xfrm>
          <a:off x="3797300" y="9567262"/>
          <a:ext cx="838200" cy="6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E8212AFA-7324-4FD2-833A-80519EAB1B54}"/>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1A126443-540F-495F-8632-F6D01182A9ED}"/>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130229</xdr:rowOff>
    </xdr:from>
    <xdr:to>
      <xdr:col>19</xdr:col>
      <xdr:colOff>177800</xdr:colOff>
      <xdr:row>55</xdr:row>
      <xdr:rowOff>137512</xdr:rowOff>
    </xdr:to>
    <xdr:cxnSp macro="">
      <xdr:nvCxnSpPr>
        <xdr:cNvPr id="128" name="直線コネクタ 127">
          <a:extLst>
            <a:ext uri="{FF2B5EF4-FFF2-40B4-BE49-F238E27FC236}">
              <a16:creationId xmlns:a16="http://schemas.microsoft.com/office/drawing/2014/main" id="{16D3A413-EF6A-4058-9786-5E9BDD0595DC}"/>
            </a:ext>
          </a:extLst>
        </xdr:cNvPr>
        <xdr:cNvCxnSpPr/>
      </xdr:nvCxnSpPr>
      <xdr:spPr>
        <a:xfrm>
          <a:off x="2908300" y="9559979"/>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1695862A-3FC0-4384-9FDE-0C2FC759D75A}"/>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F34475D4-E316-41F8-B7A8-F7BC846E313B}"/>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100555</xdr:rowOff>
    </xdr:from>
    <xdr:to>
      <xdr:col>15</xdr:col>
      <xdr:colOff>50800</xdr:colOff>
      <xdr:row>55</xdr:row>
      <xdr:rowOff>130229</xdr:rowOff>
    </xdr:to>
    <xdr:cxnSp macro="">
      <xdr:nvCxnSpPr>
        <xdr:cNvPr id="131" name="直線コネクタ 130">
          <a:extLst>
            <a:ext uri="{FF2B5EF4-FFF2-40B4-BE49-F238E27FC236}">
              <a16:creationId xmlns:a16="http://schemas.microsoft.com/office/drawing/2014/main" id="{CB50F7FA-A9AB-4E30-B693-A8D5EF7D970D}"/>
            </a:ext>
          </a:extLst>
        </xdr:cNvPr>
        <xdr:cNvCxnSpPr/>
      </xdr:nvCxnSpPr>
      <xdr:spPr>
        <a:xfrm>
          <a:off x="2019300" y="9530305"/>
          <a:ext cx="889000" cy="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25DAF203-8A6C-4304-989C-A509A82693F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7BDBE95B-165E-4AF6-B886-30270264BA3F}"/>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79382</xdr:rowOff>
    </xdr:from>
    <xdr:to>
      <xdr:col>10</xdr:col>
      <xdr:colOff>114300</xdr:colOff>
      <xdr:row>55</xdr:row>
      <xdr:rowOff>100555</xdr:rowOff>
    </xdr:to>
    <xdr:cxnSp macro="">
      <xdr:nvCxnSpPr>
        <xdr:cNvPr id="134" name="直線コネクタ 133">
          <a:extLst>
            <a:ext uri="{FF2B5EF4-FFF2-40B4-BE49-F238E27FC236}">
              <a16:creationId xmlns:a16="http://schemas.microsoft.com/office/drawing/2014/main" id="{A7E867BE-38B5-4EEA-9061-9814B3473C4F}"/>
            </a:ext>
          </a:extLst>
        </xdr:cNvPr>
        <xdr:cNvCxnSpPr/>
      </xdr:nvCxnSpPr>
      <xdr:spPr>
        <a:xfrm>
          <a:off x="1130300" y="9509132"/>
          <a:ext cx="889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DB116E56-12E8-4EBC-A3E3-475826C3DBFF}"/>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158059</xdr:rowOff>
    </xdr:from>
    <xdr:ext cx="534377" cy="259045"/>
    <xdr:sp macro="" textlink="">
      <xdr:nvSpPr>
        <xdr:cNvPr id="136" name="テキスト ボックス 135">
          <a:extLst>
            <a:ext uri="{FF2B5EF4-FFF2-40B4-BE49-F238E27FC236}">
              <a16:creationId xmlns:a16="http://schemas.microsoft.com/office/drawing/2014/main" id="{59656865-97A0-4833-BB5D-2206062AE590}"/>
            </a:ext>
          </a:extLst>
        </xdr:cNvPr>
        <xdr:cNvSpPr txBox="1"/>
      </xdr:nvSpPr>
      <xdr:spPr>
        <a:xfrm>
          <a:off x="1752111" y="95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8A7B1B94-F0C1-4F36-8DD8-6B6A4FF7FA3B}"/>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57FD7207-B623-4478-BC92-D408DA359626}"/>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DDF45F31-BB41-48F2-A9BA-3CA11EADA4C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5AE8A640-F140-4873-B122-1B83FBEF5D3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818C99F9-2792-4FBB-9E92-8A7F9EE4229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2BB11548-B83B-4A65-A38C-5BB80B62B5F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DE50D1A6-6CF2-470B-AB81-EB2BDA1FFB7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147639</xdr:rowOff>
    </xdr:from>
    <xdr:to>
      <xdr:col>24</xdr:col>
      <xdr:colOff>114300</xdr:colOff>
      <xdr:row>56</xdr:row>
      <xdr:rowOff>77789</xdr:rowOff>
    </xdr:to>
    <xdr:sp macro="" textlink="">
      <xdr:nvSpPr>
        <xdr:cNvPr id="144" name="楕円 143">
          <a:extLst>
            <a:ext uri="{FF2B5EF4-FFF2-40B4-BE49-F238E27FC236}">
              <a16:creationId xmlns:a16="http://schemas.microsoft.com/office/drawing/2014/main" id="{830784A9-6312-458F-A1AB-0B00C2E90D45}"/>
            </a:ext>
          </a:extLst>
        </xdr:cNvPr>
        <xdr:cNvSpPr/>
      </xdr:nvSpPr>
      <xdr:spPr>
        <a:xfrm>
          <a:off x="4584700" y="95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126066</xdr:rowOff>
    </xdr:from>
    <xdr:ext cx="534377" cy="259045"/>
    <xdr:sp macro="" textlink="">
      <xdr:nvSpPr>
        <xdr:cNvPr id="145" name="物件費該当値テキスト">
          <a:extLst>
            <a:ext uri="{FF2B5EF4-FFF2-40B4-BE49-F238E27FC236}">
              <a16:creationId xmlns:a16="http://schemas.microsoft.com/office/drawing/2014/main" id="{32B2D4DD-0B46-4EFD-B91F-31FDB43B5AAD}"/>
            </a:ext>
          </a:extLst>
        </xdr:cNvPr>
        <xdr:cNvSpPr txBox="1"/>
      </xdr:nvSpPr>
      <xdr:spPr>
        <a:xfrm>
          <a:off x="4686300" y="955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86712</xdr:rowOff>
    </xdr:from>
    <xdr:to>
      <xdr:col>20</xdr:col>
      <xdr:colOff>38100</xdr:colOff>
      <xdr:row>56</xdr:row>
      <xdr:rowOff>16862</xdr:rowOff>
    </xdr:to>
    <xdr:sp macro="" textlink="">
      <xdr:nvSpPr>
        <xdr:cNvPr id="146" name="楕円 145">
          <a:extLst>
            <a:ext uri="{FF2B5EF4-FFF2-40B4-BE49-F238E27FC236}">
              <a16:creationId xmlns:a16="http://schemas.microsoft.com/office/drawing/2014/main" id="{DE034CD9-7FD1-4BC3-AD51-F3D470E40A97}"/>
            </a:ext>
          </a:extLst>
        </xdr:cNvPr>
        <xdr:cNvSpPr/>
      </xdr:nvSpPr>
      <xdr:spPr>
        <a:xfrm>
          <a:off x="3746500" y="95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33389</xdr:rowOff>
    </xdr:from>
    <xdr:ext cx="534377" cy="259045"/>
    <xdr:sp macro="" textlink="">
      <xdr:nvSpPr>
        <xdr:cNvPr id="147" name="テキスト ボックス 146">
          <a:extLst>
            <a:ext uri="{FF2B5EF4-FFF2-40B4-BE49-F238E27FC236}">
              <a16:creationId xmlns:a16="http://schemas.microsoft.com/office/drawing/2014/main" id="{D9E318AB-3DD7-4D4C-8FB5-C2A0CA4D73AB}"/>
            </a:ext>
          </a:extLst>
        </xdr:cNvPr>
        <xdr:cNvSpPr txBox="1"/>
      </xdr:nvSpPr>
      <xdr:spPr>
        <a:xfrm>
          <a:off x="3530111" y="92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79429</xdr:rowOff>
    </xdr:from>
    <xdr:to>
      <xdr:col>15</xdr:col>
      <xdr:colOff>101600</xdr:colOff>
      <xdr:row>56</xdr:row>
      <xdr:rowOff>9579</xdr:rowOff>
    </xdr:to>
    <xdr:sp macro="" textlink="">
      <xdr:nvSpPr>
        <xdr:cNvPr id="148" name="楕円 147">
          <a:extLst>
            <a:ext uri="{FF2B5EF4-FFF2-40B4-BE49-F238E27FC236}">
              <a16:creationId xmlns:a16="http://schemas.microsoft.com/office/drawing/2014/main" id="{892B82F1-9DE9-403C-9D63-5B55C8E4430A}"/>
            </a:ext>
          </a:extLst>
        </xdr:cNvPr>
        <xdr:cNvSpPr/>
      </xdr:nvSpPr>
      <xdr:spPr>
        <a:xfrm>
          <a:off x="2857500" y="95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26106</xdr:rowOff>
    </xdr:from>
    <xdr:ext cx="534377" cy="259045"/>
    <xdr:sp macro="" textlink="">
      <xdr:nvSpPr>
        <xdr:cNvPr id="149" name="テキスト ボックス 148">
          <a:extLst>
            <a:ext uri="{FF2B5EF4-FFF2-40B4-BE49-F238E27FC236}">
              <a16:creationId xmlns:a16="http://schemas.microsoft.com/office/drawing/2014/main" id="{3116FE7A-141A-45B8-9C1A-9FCF8EC33896}"/>
            </a:ext>
          </a:extLst>
        </xdr:cNvPr>
        <xdr:cNvSpPr txBox="1"/>
      </xdr:nvSpPr>
      <xdr:spPr>
        <a:xfrm>
          <a:off x="2641111" y="92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49755</xdr:rowOff>
    </xdr:from>
    <xdr:to>
      <xdr:col>10</xdr:col>
      <xdr:colOff>165100</xdr:colOff>
      <xdr:row>55</xdr:row>
      <xdr:rowOff>151355</xdr:rowOff>
    </xdr:to>
    <xdr:sp macro="" textlink="">
      <xdr:nvSpPr>
        <xdr:cNvPr id="150" name="楕円 149">
          <a:extLst>
            <a:ext uri="{FF2B5EF4-FFF2-40B4-BE49-F238E27FC236}">
              <a16:creationId xmlns:a16="http://schemas.microsoft.com/office/drawing/2014/main" id="{B7862447-9DA1-476E-98C8-575156E4D1B4}"/>
            </a:ext>
          </a:extLst>
        </xdr:cNvPr>
        <xdr:cNvSpPr/>
      </xdr:nvSpPr>
      <xdr:spPr>
        <a:xfrm>
          <a:off x="1968500" y="94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167882</xdr:rowOff>
    </xdr:from>
    <xdr:ext cx="534377" cy="259045"/>
    <xdr:sp macro="" textlink="">
      <xdr:nvSpPr>
        <xdr:cNvPr id="151" name="テキスト ボックス 150">
          <a:extLst>
            <a:ext uri="{FF2B5EF4-FFF2-40B4-BE49-F238E27FC236}">
              <a16:creationId xmlns:a16="http://schemas.microsoft.com/office/drawing/2014/main" id="{44081EC2-D2EA-417E-9793-D1BCD00301B8}"/>
            </a:ext>
          </a:extLst>
        </xdr:cNvPr>
        <xdr:cNvSpPr txBox="1"/>
      </xdr:nvSpPr>
      <xdr:spPr>
        <a:xfrm>
          <a:off x="1752111" y="92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28582</xdr:rowOff>
    </xdr:from>
    <xdr:to>
      <xdr:col>6</xdr:col>
      <xdr:colOff>38100</xdr:colOff>
      <xdr:row>55</xdr:row>
      <xdr:rowOff>130182</xdr:rowOff>
    </xdr:to>
    <xdr:sp macro="" textlink="">
      <xdr:nvSpPr>
        <xdr:cNvPr id="152" name="楕円 151">
          <a:extLst>
            <a:ext uri="{FF2B5EF4-FFF2-40B4-BE49-F238E27FC236}">
              <a16:creationId xmlns:a16="http://schemas.microsoft.com/office/drawing/2014/main" id="{E9405C0E-3D9D-4D8B-9635-0AA58891540B}"/>
            </a:ext>
          </a:extLst>
        </xdr:cNvPr>
        <xdr:cNvSpPr/>
      </xdr:nvSpPr>
      <xdr:spPr>
        <a:xfrm>
          <a:off x="1079500" y="94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146709</xdr:rowOff>
    </xdr:from>
    <xdr:ext cx="534377" cy="259045"/>
    <xdr:sp macro="" textlink="">
      <xdr:nvSpPr>
        <xdr:cNvPr id="153" name="テキスト ボックス 152">
          <a:extLst>
            <a:ext uri="{FF2B5EF4-FFF2-40B4-BE49-F238E27FC236}">
              <a16:creationId xmlns:a16="http://schemas.microsoft.com/office/drawing/2014/main" id="{F23918DB-A204-4D1F-98B3-75650B1130FC}"/>
            </a:ext>
          </a:extLst>
        </xdr:cNvPr>
        <xdr:cNvSpPr txBox="1"/>
      </xdr:nvSpPr>
      <xdr:spPr>
        <a:xfrm>
          <a:off x="863111" y="92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E3A28A35-8D12-43B8-923B-5C390918BFA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FC6E2E58-0B57-49C2-900D-D8DCDED120B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65F003F5-05C7-4CC8-A04B-857AF005235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93EAD654-8642-4251-B7A6-6055CCBAF4A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7AAF1A34-A2DA-4549-82D9-07AFCCEADD0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873272CC-A784-4BA1-8842-290BF68717E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6488F808-3306-4AEA-8B10-CE62713EC89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B3337626-F5BF-4A11-B015-F6408A71FDD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AC04A484-D1C7-4B0F-9F00-539AD50CAA2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7BB3C55F-3031-43A3-9A29-B15D173C2BF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FDFBD41-BD83-4B53-B094-7372A558B202}"/>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F2D9F476-539E-4AE1-9E4B-80C661B6DFD9}"/>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8D27FA05-77D3-4FAD-B857-C189D3C6C3C2}"/>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5CF7E7-2605-43EC-A357-893A642E3A72}"/>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70A59A67-0D5C-4DFB-BE2D-E89152E66E74}"/>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68F156BD-C579-4591-8560-F617FA1FB786}"/>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AA1DA41A-63F9-46C0-AA1D-896E19E66901}"/>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F6A24694-515D-49AE-9FAB-695A6892F02B}"/>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E7194555-0471-4B70-A7CF-46A3CA17631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40110DD4-AAD1-42B4-B822-124AEEE2098C}"/>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5CE0CB00-6516-4A74-929F-615A42920D8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461055A-B7E6-4CB6-8397-5EF0C855607A}"/>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94C24E8B-368E-4A4F-B482-E7FC0AEFABDE}"/>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6A053C14-2DC5-4CCA-BB6B-F98AB32B2C65}"/>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3757BC94-0337-40D4-BB5B-A026449FF4DC}"/>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87976855-BC7C-4732-AFEE-C391E5578D27}"/>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7204</xdr:rowOff>
    </xdr:from>
    <xdr:to>
      <xdr:col>24</xdr:col>
      <xdr:colOff>63500</xdr:colOff>
      <xdr:row>78</xdr:row>
      <xdr:rowOff>17445</xdr:rowOff>
    </xdr:to>
    <xdr:cxnSp macro="">
      <xdr:nvCxnSpPr>
        <xdr:cNvPr id="180" name="直線コネクタ 179">
          <a:extLst>
            <a:ext uri="{FF2B5EF4-FFF2-40B4-BE49-F238E27FC236}">
              <a16:creationId xmlns:a16="http://schemas.microsoft.com/office/drawing/2014/main" id="{60310801-6440-46FD-930F-453281F08568}"/>
            </a:ext>
          </a:extLst>
        </xdr:cNvPr>
        <xdr:cNvCxnSpPr/>
      </xdr:nvCxnSpPr>
      <xdr:spPr>
        <a:xfrm>
          <a:off x="3797300" y="13380304"/>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BE45F5CF-10E3-44DB-ADF6-9A59F509DF07}"/>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C3B9508F-2D6D-4E4F-B114-20476B78337B}"/>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848</xdr:rowOff>
    </xdr:from>
    <xdr:to>
      <xdr:col>19</xdr:col>
      <xdr:colOff>177800</xdr:colOff>
      <xdr:row>78</xdr:row>
      <xdr:rowOff>7204</xdr:rowOff>
    </xdr:to>
    <xdr:cxnSp macro="">
      <xdr:nvCxnSpPr>
        <xdr:cNvPr id="183" name="直線コネクタ 182">
          <a:extLst>
            <a:ext uri="{FF2B5EF4-FFF2-40B4-BE49-F238E27FC236}">
              <a16:creationId xmlns:a16="http://schemas.microsoft.com/office/drawing/2014/main" id="{FAE336AB-3313-4438-B224-0E9FEE342EE4}"/>
            </a:ext>
          </a:extLst>
        </xdr:cNvPr>
        <xdr:cNvCxnSpPr/>
      </xdr:nvCxnSpPr>
      <xdr:spPr>
        <a:xfrm>
          <a:off x="2908300" y="13373948"/>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96620BBD-A4BA-4B88-BABF-4DB0E7B6F108}"/>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922989F9-BA4A-40EC-9026-CDD572E049D2}"/>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848</xdr:rowOff>
    </xdr:from>
    <xdr:to>
      <xdr:col>15</xdr:col>
      <xdr:colOff>50800</xdr:colOff>
      <xdr:row>78</xdr:row>
      <xdr:rowOff>24006</xdr:rowOff>
    </xdr:to>
    <xdr:cxnSp macro="">
      <xdr:nvCxnSpPr>
        <xdr:cNvPr id="186" name="直線コネクタ 185">
          <a:extLst>
            <a:ext uri="{FF2B5EF4-FFF2-40B4-BE49-F238E27FC236}">
              <a16:creationId xmlns:a16="http://schemas.microsoft.com/office/drawing/2014/main" id="{3B2AAAED-2FF8-4B29-9436-654B9712893A}"/>
            </a:ext>
          </a:extLst>
        </xdr:cNvPr>
        <xdr:cNvCxnSpPr/>
      </xdr:nvCxnSpPr>
      <xdr:spPr>
        <a:xfrm flipV="1">
          <a:off x="2019300" y="13373948"/>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86FFA66-25FC-4C5A-9C75-9311D18D99BB}"/>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7CDD3092-EC4A-4574-AD89-C63A8CA7C7CB}"/>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24006</xdr:rowOff>
    </xdr:from>
    <xdr:to>
      <xdr:col>10</xdr:col>
      <xdr:colOff>114300</xdr:colOff>
      <xdr:row>78</xdr:row>
      <xdr:rowOff>56262</xdr:rowOff>
    </xdr:to>
    <xdr:cxnSp macro="">
      <xdr:nvCxnSpPr>
        <xdr:cNvPr id="189" name="直線コネクタ 188">
          <a:extLst>
            <a:ext uri="{FF2B5EF4-FFF2-40B4-BE49-F238E27FC236}">
              <a16:creationId xmlns:a16="http://schemas.microsoft.com/office/drawing/2014/main" id="{53999A74-9C03-4749-B6A3-567A06C6085B}"/>
            </a:ext>
          </a:extLst>
        </xdr:cNvPr>
        <xdr:cNvCxnSpPr/>
      </xdr:nvCxnSpPr>
      <xdr:spPr>
        <a:xfrm flipV="1">
          <a:off x="1130300" y="13397106"/>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6EAD3B61-6C74-4077-85F4-DDABFCC98792}"/>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A45E54AD-61FF-4933-815B-EB1F1C2ED709}"/>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99A13AD5-5A9E-49B9-B167-C6494EB15C8F}"/>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170F46DE-B6D3-47C1-85B2-379D70B4B41D}"/>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C48FCCA6-826A-4BF9-9CBE-9278C32FBF1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04647C5-09EF-423A-AA08-93CF5F46921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1C88122D-90F2-4770-9AB5-E1C98E08B1F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3AA8F376-B8F6-428C-8BC3-86940E731BA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96A079F5-7D92-41CB-9A9A-8C504919D0B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138095</xdr:rowOff>
    </xdr:from>
    <xdr:to>
      <xdr:col>24</xdr:col>
      <xdr:colOff>114300</xdr:colOff>
      <xdr:row>78</xdr:row>
      <xdr:rowOff>68245</xdr:rowOff>
    </xdr:to>
    <xdr:sp macro="" textlink="">
      <xdr:nvSpPr>
        <xdr:cNvPr id="199" name="楕円 198">
          <a:extLst>
            <a:ext uri="{FF2B5EF4-FFF2-40B4-BE49-F238E27FC236}">
              <a16:creationId xmlns:a16="http://schemas.microsoft.com/office/drawing/2014/main" id="{12C93FFB-11C9-494B-8479-38C7DB230194}"/>
            </a:ext>
          </a:extLst>
        </xdr:cNvPr>
        <xdr:cNvSpPr/>
      </xdr:nvSpPr>
      <xdr:spPr>
        <a:xfrm>
          <a:off x="4584700" y="133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53022</xdr:rowOff>
    </xdr:from>
    <xdr:ext cx="469744" cy="259045"/>
    <xdr:sp macro="" textlink="">
      <xdr:nvSpPr>
        <xdr:cNvPr id="200" name="維持補修費該当値テキスト">
          <a:extLst>
            <a:ext uri="{FF2B5EF4-FFF2-40B4-BE49-F238E27FC236}">
              <a16:creationId xmlns:a16="http://schemas.microsoft.com/office/drawing/2014/main" id="{C95ED79B-699C-42C7-BE9F-85078228AA59}"/>
            </a:ext>
          </a:extLst>
        </xdr:cNvPr>
        <xdr:cNvSpPr txBox="1"/>
      </xdr:nvSpPr>
      <xdr:spPr>
        <a:xfrm>
          <a:off x="4686300" y="1325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127854</xdr:rowOff>
    </xdr:from>
    <xdr:to>
      <xdr:col>20</xdr:col>
      <xdr:colOff>38100</xdr:colOff>
      <xdr:row>78</xdr:row>
      <xdr:rowOff>58004</xdr:rowOff>
    </xdr:to>
    <xdr:sp macro="" textlink="">
      <xdr:nvSpPr>
        <xdr:cNvPr id="201" name="楕円 200">
          <a:extLst>
            <a:ext uri="{FF2B5EF4-FFF2-40B4-BE49-F238E27FC236}">
              <a16:creationId xmlns:a16="http://schemas.microsoft.com/office/drawing/2014/main" id="{E84B920A-1B1D-4775-837D-516DF5D38B96}"/>
            </a:ext>
          </a:extLst>
        </xdr:cNvPr>
        <xdr:cNvSpPr/>
      </xdr:nvSpPr>
      <xdr:spPr>
        <a:xfrm>
          <a:off x="3746500" y="133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49131</xdr:rowOff>
    </xdr:from>
    <xdr:ext cx="469744" cy="259045"/>
    <xdr:sp macro="" textlink="">
      <xdr:nvSpPr>
        <xdr:cNvPr id="202" name="テキスト ボックス 201">
          <a:extLst>
            <a:ext uri="{FF2B5EF4-FFF2-40B4-BE49-F238E27FC236}">
              <a16:creationId xmlns:a16="http://schemas.microsoft.com/office/drawing/2014/main" id="{D15739DC-3B41-49B4-A459-03F18DA31950}"/>
            </a:ext>
          </a:extLst>
        </xdr:cNvPr>
        <xdr:cNvSpPr txBox="1"/>
      </xdr:nvSpPr>
      <xdr:spPr>
        <a:xfrm>
          <a:off x="3562428" y="134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121498</xdr:rowOff>
    </xdr:from>
    <xdr:to>
      <xdr:col>15</xdr:col>
      <xdr:colOff>101600</xdr:colOff>
      <xdr:row>78</xdr:row>
      <xdr:rowOff>51648</xdr:rowOff>
    </xdr:to>
    <xdr:sp macro="" textlink="">
      <xdr:nvSpPr>
        <xdr:cNvPr id="203" name="楕円 202">
          <a:extLst>
            <a:ext uri="{FF2B5EF4-FFF2-40B4-BE49-F238E27FC236}">
              <a16:creationId xmlns:a16="http://schemas.microsoft.com/office/drawing/2014/main" id="{E9C36B5A-0B3F-4952-884E-C6F3484CCFEE}"/>
            </a:ext>
          </a:extLst>
        </xdr:cNvPr>
        <xdr:cNvSpPr/>
      </xdr:nvSpPr>
      <xdr:spPr>
        <a:xfrm>
          <a:off x="2857500" y="133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42775</xdr:rowOff>
    </xdr:from>
    <xdr:ext cx="469744" cy="259045"/>
    <xdr:sp macro="" textlink="">
      <xdr:nvSpPr>
        <xdr:cNvPr id="204" name="テキスト ボックス 203">
          <a:extLst>
            <a:ext uri="{FF2B5EF4-FFF2-40B4-BE49-F238E27FC236}">
              <a16:creationId xmlns:a16="http://schemas.microsoft.com/office/drawing/2014/main" id="{85E37456-6DB6-4ECB-A602-05AC6B741BAD}"/>
            </a:ext>
          </a:extLst>
        </xdr:cNvPr>
        <xdr:cNvSpPr txBox="1"/>
      </xdr:nvSpPr>
      <xdr:spPr>
        <a:xfrm>
          <a:off x="2673428" y="13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144656</xdr:rowOff>
    </xdr:from>
    <xdr:to>
      <xdr:col>10</xdr:col>
      <xdr:colOff>165100</xdr:colOff>
      <xdr:row>78</xdr:row>
      <xdr:rowOff>74806</xdr:rowOff>
    </xdr:to>
    <xdr:sp macro="" textlink="">
      <xdr:nvSpPr>
        <xdr:cNvPr id="205" name="楕円 204">
          <a:extLst>
            <a:ext uri="{FF2B5EF4-FFF2-40B4-BE49-F238E27FC236}">
              <a16:creationId xmlns:a16="http://schemas.microsoft.com/office/drawing/2014/main" id="{71F6A4CD-EE10-46FD-8B80-6F42EEA66AD4}"/>
            </a:ext>
          </a:extLst>
        </xdr:cNvPr>
        <xdr:cNvSpPr/>
      </xdr:nvSpPr>
      <xdr:spPr>
        <a:xfrm>
          <a:off x="19685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65933</xdr:rowOff>
    </xdr:from>
    <xdr:ext cx="469744" cy="259045"/>
    <xdr:sp macro="" textlink="">
      <xdr:nvSpPr>
        <xdr:cNvPr id="206" name="テキスト ボックス 205">
          <a:extLst>
            <a:ext uri="{FF2B5EF4-FFF2-40B4-BE49-F238E27FC236}">
              <a16:creationId xmlns:a16="http://schemas.microsoft.com/office/drawing/2014/main" id="{AC886F2B-E566-49CA-B538-1DE956E6A387}"/>
            </a:ext>
          </a:extLst>
        </xdr:cNvPr>
        <xdr:cNvSpPr txBox="1"/>
      </xdr:nvSpPr>
      <xdr:spPr>
        <a:xfrm>
          <a:off x="1784428" y="134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5462</xdr:rowOff>
    </xdr:from>
    <xdr:to>
      <xdr:col>6</xdr:col>
      <xdr:colOff>38100</xdr:colOff>
      <xdr:row>78</xdr:row>
      <xdr:rowOff>107062</xdr:rowOff>
    </xdr:to>
    <xdr:sp macro="" textlink="">
      <xdr:nvSpPr>
        <xdr:cNvPr id="207" name="楕円 206">
          <a:extLst>
            <a:ext uri="{FF2B5EF4-FFF2-40B4-BE49-F238E27FC236}">
              <a16:creationId xmlns:a16="http://schemas.microsoft.com/office/drawing/2014/main" id="{26B5B08F-598A-42E6-A606-61F411CF3427}"/>
            </a:ext>
          </a:extLst>
        </xdr:cNvPr>
        <xdr:cNvSpPr/>
      </xdr:nvSpPr>
      <xdr:spPr>
        <a:xfrm>
          <a:off x="1079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98189</xdr:rowOff>
    </xdr:from>
    <xdr:ext cx="469744" cy="259045"/>
    <xdr:sp macro="" textlink="">
      <xdr:nvSpPr>
        <xdr:cNvPr id="208" name="テキスト ボックス 207">
          <a:extLst>
            <a:ext uri="{FF2B5EF4-FFF2-40B4-BE49-F238E27FC236}">
              <a16:creationId xmlns:a16="http://schemas.microsoft.com/office/drawing/2014/main" id="{052ADA78-DF23-40E9-8D05-6FC0DECC7E18}"/>
            </a:ext>
          </a:extLst>
        </xdr:cNvPr>
        <xdr:cNvSpPr txBox="1"/>
      </xdr:nvSpPr>
      <xdr:spPr>
        <a:xfrm>
          <a:off x="895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8379ED0A-598C-4307-A4D3-21CF77B9397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819F3141-A6FA-41DA-90C5-8451A0C54CA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FC7B00FA-8485-4508-AA0E-1F5D796D7F2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7EE56DA0-59CF-48ED-9FEC-12E6CA13AB1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1439B3F8-E0DC-421A-BC2A-0567CAE5A0C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5E607519-2B05-48DC-9405-C0F34D2EB0E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71797E1C-3302-417B-8C5D-9635AAB6E20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9E9D47DB-45BE-4834-BBCF-73BF2DC2413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AB070313-C5A3-4F24-B31A-B65C0454FF6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211A0F87-4458-4F77-A076-6E6C482E3C3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129A4CF5-08EA-43E6-AF2D-20A6B229B14F}"/>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EBD09BF7-CEB3-44E7-921C-316248FEBC3C}"/>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324EFEEC-B620-4B50-8FFA-2032A36DA05E}"/>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17A272F8-3D4A-4887-A49A-1E28E952F596}"/>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E74F0F3B-F511-4EAB-988B-9399ED93641C}"/>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524A16D0-64AA-40E6-8F2C-86C3C8B5A5AD}"/>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642A6D3D-5686-46A7-A47F-8F45E8B9D48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6B86D6AC-5C75-4663-B31E-919C03C2BAAA}"/>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EFED0EDF-22F2-446B-8190-C7326A6F1DB7}"/>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DF2AB1D-AE29-4FF4-ADA5-2064C8FEB837}"/>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6E93F68E-14CD-4D3C-B02B-0FD7EEB122CF}"/>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97EC0136-2C3E-44C3-8817-4D5179DB1C8A}"/>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14710EF7-1286-435A-BF42-646DEC94D4B3}"/>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F512C8E8-CF1F-4329-9B1D-D7958A74E68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B37BC106-8544-4A26-8890-04D7A51D594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3BCFE28A-127A-4F5F-AD7F-D4FBE620654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BC714063-4B98-4CA4-B754-D07230072B0E}"/>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4A2A7F02-4B0E-47E9-807E-6A22242D2C21}"/>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5391B16B-A28E-44B0-897A-7F2DA98C648D}"/>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290D1A06-C429-4201-96C6-A121294D3E7D}"/>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DDDDBBD0-6A19-44BB-8EEC-F79E0E20CF83}"/>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155615</xdr:rowOff>
    </xdr:from>
    <xdr:to>
      <xdr:col>24</xdr:col>
      <xdr:colOff>63500</xdr:colOff>
      <xdr:row>96</xdr:row>
      <xdr:rowOff>120019</xdr:rowOff>
    </xdr:to>
    <xdr:cxnSp macro="">
      <xdr:nvCxnSpPr>
        <xdr:cNvPr id="240" name="直線コネクタ 239">
          <a:extLst>
            <a:ext uri="{FF2B5EF4-FFF2-40B4-BE49-F238E27FC236}">
              <a16:creationId xmlns:a16="http://schemas.microsoft.com/office/drawing/2014/main" id="{97D2050B-EE45-4F0D-844F-626A528787F0}"/>
            </a:ext>
          </a:extLst>
        </xdr:cNvPr>
        <xdr:cNvCxnSpPr/>
      </xdr:nvCxnSpPr>
      <xdr:spPr>
        <a:xfrm flipV="1">
          <a:off x="3797300" y="16271915"/>
          <a:ext cx="838200" cy="30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CAF73DAE-5C63-4D7C-A08D-E6E8A0187421}"/>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A891964-4C23-48E2-B18A-B14078482E6D}"/>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120019</xdr:rowOff>
    </xdr:from>
    <xdr:to>
      <xdr:col>19</xdr:col>
      <xdr:colOff>177800</xdr:colOff>
      <xdr:row>97</xdr:row>
      <xdr:rowOff>12643</xdr:rowOff>
    </xdr:to>
    <xdr:cxnSp macro="">
      <xdr:nvCxnSpPr>
        <xdr:cNvPr id="243" name="直線コネクタ 242">
          <a:extLst>
            <a:ext uri="{FF2B5EF4-FFF2-40B4-BE49-F238E27FC236}">
              <a16:creationId xmlns:a16="http://schemas.microsoft.com/office/drawing/2014/main" id="{03D53B47-E354-4446-96A1-B259822F13C3}"/>
            </a:ext>
          </a:extLst>
        </xdr:cNvPr>
        <xdr:cNvCxnSpPr/>
      </xdr:nvCxnSpPr>
      <xdr:spPr>
        <a:xfrm flipV="1">
          <a:off x="2908300" y="16579219"/>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F39E7E84-231A-4A9E-884C-E01672C89D61}"/>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AD3F7CA0-4D45-4836-87E4-9B8D0090161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12643</xdr:rowOff>
    </xdr:from>
    <xdr:to>
      <xdr:col>15</xdr:col>
      <xdr:colOff>50800</xdr:colOff>
      <xdr:row>97</xdr:row>
      <xdr:rowOff>127595</xdr:rowOff>
    </xdr:to>
    <xdr:cxnSp macro="">
      <xdr:nvCxnSpPr>
        <xdr:cNvPr id="246" name="直線コネクタ 245">
          <a:extLst>
            <a:ext uri="{FF2B5EF4-FFF2-40B4-BE49-F238E27FC236}">
              <a16:creationId xmlns:a16="http://schemas.microsoft.com/office/drawing/2014/main" id="{689D61EA-41BB-4F64-8922-AFC168029421}"/>
            </a:ext>
          </a:extLst>
        </xdr:cNvPr>
        <xdr:cNvCxnSpPr/>
      </xdr:nvCxnSpPr>
      <xdr:spPr>
        <a:xfrm flipV="1">
          <a:off x="2019300" y="16643293"/>
          <a:ext cx="889000" cy="11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FC4899A3-3B6F-4313-B7C1-9AC3E1428EA5}"/>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10071E67-0288-4143-A47A-220E0E57DBC4}"/>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127595</xdr:rowOff>
    </xdr:from>
    <xdr:to>
      <xdr:col>10</xdr:col>
      <xdr:colOff>114300</xdr:colOff>
      <xdr:row>97</xdr:row>
      <xdr:rowOff>150879</xdr:rowOff>
    </xdr:to>
    <xdr:cxnSp macro="">
      <xdr:nvCxnSpPr>
        <xdr:cNvPr id="249" name="直線コネクタ 248">
          <a:extLst>
            <a:ext uri="{FF2B5EF4-FFF2-40B4-BE49-F238E27FC236}">
              <a16:creationId xmlns:a16="http://schemas.microsoft.com/office/drawing/2014/main" id="{BAF453F0-2AB0-40FB-B7E8-49029540782E}"/>
            </a:ext>
          </a:extLst>
        </xdr:cNvPr>
        <xdr:cNvCxnSpPr/>
      </xdr:nvCxnSpPr>
      <xdr:spPr>
        <a:xfrm flipV="1">
          <a:off x="1130300" y="16758245"/>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6A169E9F-4AFA-4BF6-B002-932BA9718738}"/>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D4D47BDA-3E18-4AEE-B9F4-2DA8D5F5F171}"/>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3B99C3B2-B075-4A63-A966-21DFDC32639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5186D1A6-D787-4690-8AE3-A92E8D02DEB4}"/>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B400B611-DC4C-4420-9030-79EABB614A9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1F611F90-350B-40B6-BEAC-9C86491EEED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77609EF5-32E3-4A17-B2F7-0D734249DB1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DBBAEC55-2876-42B0-9D2F-40959480F80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174A3FD3-6876-4CEF-AC1A-A348CD866BC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104815</xdr:rowOff>
    </xdr:from>
    <xdr:to>
      <xdr:col>24</xdr:col>
      <xdr:colOff>114300</xdr:colOff>
      <xdr:row>95</xdr:row>
      <xdr:rowOff>34965</xdr:rowOff>
    </xdr:to>
    <xdr:sp macro="" textlink="">
      <xdr:nvSpPr>
        <xdr:cNvPr id="259" name="楕円 258">
          <a:extLst>
            <a:ext uri="{FF2B5EF4-FFF2-40B4-BE49-F238E27FC236}">
              <a16:creationId xmlns:a16="http://schemas.microsoft.com/office/drawing/2014/main" id="{A27E44C8-7A60-4B30-A9E7-3AAD394A3838}"/>
            </a:ext>
          </a:extLst>
        </xdr:cNvPr>
        <xdr:cNvSpPr/>
      </xdr:nvSpPr>
      <xdr:spPr>
        <a:xfrm>
          <a:off x="4584700" y="162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127692</xdr:rowOff>
    </xdr:from>
    <xdr:ext cx="599010" cy="259045"/>
    <xdr:sp macro="" textlink="">
      <xdr:nvSpPr>
        <xdr:cNvPr id="260" name="扶助費該当値テキスト">
          <a:extLst>
            <a:ext uri="{FF2B5EF4-FFF2-40B4-BE49-F238E27FC236}">
              <a16:creationId xmlns:a16="http://schemas.microsoft.com/office/drawing/2014/main" id="{3F3C66AC-F8D1-4D05-AB98-C1602278EC7A}"/>
            </a:ext>
          </a:extLst>
        </xdr:cNvPr>
        <xdr:cNvSpPr txBox="1"/>
      </xdr:nvSpPr>
      <xdr:spPr>
        <a:xfrm>
          <a:off x="4686300" y="1607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69219</xdr:rowOff>
    </xdr:from>
    <xdr:to>
      <xdr:col>20</xdr:col>
      <xdr:colOff>38100</xdr:colOff>
      <xdr:row>96</xdr:row>
      <xdr:rowOff>170819</xdr:rowOff>
    </xdr:to>
    <xdr:sp macro="" textlink="">
      <xdr:nvSpPr>
        <xdr:cNvPr id="261" name="楕円 260">
          <a:extLst>
            <a:ext uri="{FF2B5EF4-FFF2-40B4-BE49-F238E27FC236}">
              <a16:creationId xmlns:a16="http://schemas.microsoft.com/office/drawing/2014/main" id="{0C6CD84F-2E04-4763-BCD4-7CF2128CD7BF}"/>
            </a:ext>
          </a:extLst>
        </xdr:cNvPr>
        <xdr:cNvSpPr/>
      </xdr:nvSpPr>
      <xdr:spPr>
        <a:xfrm>
          <a:off x="3746500" y="165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15896</xdr:rowOff>
    </xdr:from>
    <xdr:ext cx="534377" cy="259045"/>
    <xdr:sp macro="" textlink="">
      <xdr:nvSpPr>
        <xdr:cNvPr id="262" name="テキスト ボックス 261">
          <a:extLst>
            <a:ext uri="{FF2B5EF4-FFF2-40B4-BE49-F238E27FC236}">
              <a16:creationId xmlns:a16="http://schemas.microsoft.com/office/drawing/2014/main" id="{AECE20B1-3922-4034-9222-43588472BAB8}"/>
            </a:ext>
          </a:extLst>
        </xdr:cNvPr>
        <xdr:cNvSpPr txBox="1"/>
      </xdr:nvSpPr>
      <xdr:spPr>
        <a:xfrm>
          <a:off x="3530111" y="1630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133293</xdr:rowOff>
    </xdr:from>
    <xdr:to>
      <xdr:col>15</xdr:col>
      <xdr:colOff>101600</xdr:colOff>
      <xdr:row>97</xdr:row>
      <xdr:rowOff>63443</xdr:rowOff>
    </xdr:to>
    <xdr:sp macro="" textlink="">
      <xdr:nvSpPr>
        <xdr:cNvPr id="263" name="楕円 262">
          <a:extLst>
            <a:ext uri="{FF2B5EF4-FFF2-40B4-BE49-F238E27FC236}">
              <a16:creationId xmlns:a16="http://schemas.microsoft.com/office/drawing/2014/main" id="{C47C6118-91A3-45AF-B25F-7DF000BE0622}"/>
            </a:ext>
          </a:extLst>
        </xdr:cNvPr>
        <xdr:cNvSpPr/>
      </xdr:nvSpPr>
      <xdr:spPr>
        <a:xfrm>
          <a:off x="2857500" y="165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54570</xdr:rowOff>
    </xdr:from>
    <xdr:ext cx="534377" cy="259045"/>
    <xdr:sp macro="" textlink="">
      <xdr:nvSpPr>
        <xdr:cNvPr id="264" name="テキスト ボックス 263">
          <a:extLst>
            <a:ext uri="{FF2B5EF4-FFF2-40B4-BE49-F238E27FC236}">
              <a16:creationId xmlns:a16="http://schemas.microsoft.com/office/drawing/2014/main" id="{711E29C0-7CB3-480D-8690-2966F1E0F250}"/>
            </a:ext>
          </a:extLst>
        </xdr:cNvPr>
        <xdr:cNvSpPr txBox="1"/>
      </xdr:nvSpPr>
      <xdr:spPr>
        <a:xfrm>
          <a:off x="2641111" y="166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76795</xdr:rowOff>
    </xdr:from>
    <xdr:to>
      <xdr:col>10</xdr:col>
      <xdr:colOff>165100</xdr:colOff>
      <xdr:row>98</xdr:row>
      <xdr:rowOff>6945</xdr:rowOff>
    </xdr:to>
    <xdr:sp macro="" textlink="">
      <xdr:nvSpPr>
        <xdr:cNvPr id="265" name="楕円 264">
          <a:extLst>
            <a:ext uri="{FF2B5EF4-FFF2-40B4-BE49-F238E27FC236}">
              <a16:creationId xmlns:a16="http://schemas.microsoft.com/office/drawing/2014/main" id="{44FD9B70-FDF7-443D-84F5-1F26FD0FA4E2}"/>
            </a:ext>
          </a:extLst>
        </xdr:cNvPr>
        <xdr:cNvSpPr/>
      </xdr:nvSpPr>
      <xdr:spPr>
        <a:xfrm>
          <a:off x="1968500" y="167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169522</xdr:rowOff>
    </xdr:from>
    <xdr:ext cx="534377" cy="259045"/>
    <xdr:sp macro="" textlink="">
      <xdr:nvSpPr>
        <xdr:cNvPr id="266" name="テキスト ボックス 265">
          <a:extLst>
            <a:ext uri="{FF2B5EF4-FFF2-40B4-BE49-F238E27FC236}">
              <a16:creationId xmlns:a16="http://schemas.microsoft.com/office/drawing/2014/main" id="{CC322F30-5916-4699-8C64-71442EA50545}"/>
            </a:ext>
          </a:extLst>
        </xdr:cNvPr>
        <xdr:cNvSpPr txBox="1"/>
      </xdr:nvSpPr>
      <xdr:spPr>
        <a:xfrm>
          <a:off x="1752111" y="168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100079</xdr:rowOff>
    </xdr:from>
    <xdr:to>
      <xdr:col>6</xdr:col>
      <xdr:colOff>38100</xdr:colOff>
      <xdr:row>98</xdr:row>
      <xdr:rowOff>30229</xdr:rowOff>
    </xdr:to>
    <xdr:sp macro="" textlink="">
      <xdr:nvSpPr>
        <xdr:cNvPr id="267" name="楕円 266">
          <a:extLst>
            <a:ext uri="{FF2B5EF4-FFF2-40B4-BE49-F238E27FC236}">
              <a16:creationId xmlns:a16="http://schemas.microsoft.com/office/drawing/2014/main" id="{AD240217-ACA1-46E2-AC90-A427DCE404C4}"/>
            </a:ext>
          </a:extLst>
        </xdr:cNvPr>
        <xdr:cNvSpPr/>
      </xdr:nvSpPr>
      <xdr:spPr>
        <a:xfrm>
          <a:off x="1079500" y="167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21356</xdr:rowOff>
    </xdr:from>
    <xdr:ext cx="534377" cy="259045"/>
    <xdr:sp macro="" textlink="">
      <xdr:nvSpPr>
        <xdr:cNvPr id="268" name="テキスト ボックス 267">
          <a:extLst>
            <a:ext uri="{FF2B5EF4-FFF2-40B4-BE49-F238E27FC236}">
              <a16:creationId xmlns:a16="http://schemas.microsoft.com/office/drawing/2014/main" id="{E9FE6379-4DC4-4CDA-AFD5-6D4F9BE575E2}"/>
            </a:ext>
          </a:extLst>
        </xdr:cNvPr>
        <xdr:cNvSpPr txBox="1"/>
      </xdr:nvSpPr>
      <xdr:spPr>
        <a:xfrm>
          <a:off x="863111" y="168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48B943D0-6B8E-435D-A425-4537882B238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96BDF086-D35F-4FF4-AF84-AFF7AF9F300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A5FB3E9-CE17-413E-9926-3867B558359B}"/>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B388AFD6-236B-4185-91F7-833787C2C4F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AA7F1D68-FAC2-46FC-BA3A-909D0913A20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C320D3DA-8D7A-49FD-A60F-B8E86EE5EC0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F12308C4-91AA-491A-BA3D-AF09FD003B5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9A72AB1E-C88E-490C-A14D-B79A6ABF3C5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C6981164-2C21-4A42-A0F2-7275309679A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58DB6E43-DE33-47F9-A4C5-0589D95DA0E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6F211E26-A081-427D-A00B-E2B98A163627}"/>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A8BC9A4E-9339-4D70-9820-3D549DB7CB93}"/>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4294FC22-B351-4978-B508-02B698FB34D1}"/>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68671378-6DD8-40B3-A679-8501FEF702CA}"/>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A3212610-5D71-4D98-857D-B510EED4E0B7}"/>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4A0535C-C0CA-4742-92BD-5A544AC279C4}"/>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20AC64B6-9147-435F-8DC7-083CB9C875B5}"/>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63143A23-CAFC-4F4B-8617-A2D9D9C03BCB}"/>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354BA41E-747E-46C3-861D-CE897AEAD70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45A2D211-B417-4AF7-BF48-3802AD069A26}"/>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FEA3E019-89FD-40F7-BCD2-28E3997999F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BDE4DA1D-D517-4FAD-99BC-88F49C126AC1}"/>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37429F6F-5137-4F98-B18D-E786B861F8A7}"/>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D01583E9-8F35-4032-B996-BB2FC03BDC7A}"/>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15521130-41B8-4825-A251-56149EC14BEF}"/>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FBE5A772-A597-4D61-92A7-7C6A2B4FA9F9}"/>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32134</xdr:rowOff>
    </xdr:from>
    <xdr:to>
      <xdr:col>55</xdr:col>
      <xdr:colOff>0</xdr:colOff>
      <xdr:row>37</xdr:row>
      <xdr:rowOff>8360</xdr:rowOff>
    </xdr:to>
    <xdr:cxnSp macro="">
      <xdr:nvCxnSpPr>
        <xdr:cNvPr id="295" name="直線コネクタ 294">
          <a:extLst>
            <a:ext uri="{FF2B5EF4-FFF2-40B4-BE49-F238E27FC236}">
              <a16:creationId xmlns:a16="http://schemas.microsoft.com/office/drawing/2014/main" id="{1FAD4CC5-ADBD-4E1D-9499-1A00F647F98A}"/>
            </a:ext>
          </a:extLst>
        </xdr:cNvPr>
        <xdr:cNvCxnSpPr/>
      </xdr:nvCxnSpPr>
      <xdr:spPr>
        <a:xfrm>
          <a:off x="9639300" y="5861434"/>
          <a:ext cx="838200" cy="4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9D3EB958-A043-4646-A1A0-7E6D15F033C5}"/>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E42F85E9-CF92-4CF4-A078-CCE334BED70B}"/>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32134</xdr:rowOff>
    </xdr:from>
    <xdr:to>
      <xdr:col>50</xdr:col>
      <xdr:colOff>114300</xdr:colOff>
      <xdr:row>37</xdr:row>
      <xdr:rowOff>58181</xdr:rowOff>
    </xdr:to>
    <xdr:cxnSp macro="">
      <xdr:nvCxnSpPr>
        <xdr:cNvPr id="298" name="直線コネクタ 297">
          <a:extLst>
            <a:ext uri="{FF2B5EF4-FFF2-40B4-BE49-F238E27FC236}">
              <a16:creationId xmlns:a16="http://schemas.microsoft.com/office/drawing/2014/main" id="{C054A50C-3DF3-4BFF-A495-AC98AF9627B1}"/>
            </a:ext>
          </a:extLst>
        </xdr:cNvPr>
        <xdr:cNvCxnSpPr/>
      </xdr:nvCxnSpPr>
      <xdr:spPr>
        <a:xfrm flipV="1">
          <a:off x="8750300" y="5861434"/>
          <a:ext cx="889000" cy="5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CBE5E3F1-E03E-4031-BCE9-EEA2CB7E9057}"/>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E727A954-885A-4E48-89AD-B804B05D385D}"/>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58181</xdr:rowOff>
    </xdr:from>
    <xdr:to>
      <xdr:col>45</xdr:col>
      <xdr:colOff>177800</xdr:colOff>
      <xdr:row>37</xdr:row>
      <xdr:rowOff>74160</xdr:rowOff>
    </xdr:to>
    <xdr:cxnSp macro="">
      <xdr:nvCxnSpPr>
        <xdr:cNvPr id="301" name="直線コネクタ 300">
          <a:extLst>
            <a:ext uri="{FF2B5EF4-FFF2-40B4-BE49-F238E27FC236}">
              <a16:creationId xmlns:a16="http://schemas.microsoft.com/office/drawing/2014/main" id="{CB422C96-6EDF-40F0-9DFF-E1614188AA26}"/>
            </a:ext>
          </a:extLst>
        </xdr:cNvPr>
        <xdr:cNvCxnSpPr/>
      </xdr:nvCxnSpPr>
      <xdr:spPr>
        <a:xfrm flipV="1">
          <a:off x="7861300" y="6401831"/>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7167346E-2A45-4AE2-AAB0-5D17E151367E}"/>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84759275-957B-48A6-AF8D-51822BBFAB4A}"/>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73484</xdr:rowOff>
    </xdr:from>
    <xdr:to>
      <xdr:col>41</xdr:col>
      <xdr:colOff>50800</xdr:colOff>
      <xdr:row>37</xdr:row>
      <xdr:rowOff>74160</xdr:rowOff>
    </xdr:to>
    <xdr:cxnSp macro="">
      <xdr:nvCxnSpPr>
        <xdr:cNvPr id="304" name="直線コネクタ 303">
          <a:extLst>
            <a:ext uri="{FF2B5EF4-FFF2-40B4-BE49-F238E27FC236}">
              <a16:creationId xmlns:a16="http://schemas.microsoft.com/office/drawing/2014/main" id="{A3FF4383-A6FA-49F0-8F64-5FC46C094533}"/>
            </a:ext>
          </a:extLst>
        </xdr:cNvPr>
        <xdr:cNvCxnSpPr/>
      </xdr:nvCxnSpPr>
      <xdr:spPr>
        <a:xfrm>
          <a:off x="6972300" y="6417134"/>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B4C27CBF-03A8-488D-98D5-224A5B369DF5}"/>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A5F9EB19-A4CE-471D-970A-71FFE43A4B03}"/>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635DF6B4-FAA5-42AB-8FE2-3EF50B785593}"/>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3513F90D-C315-4CF8-A722-DA9208E130C6}"/>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8E077A4-7499-4617-8BA5-9822E6F6C37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6A073171-411F-4648-885A-D0D30E98BA2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6F8621D4-F3E9-4BF8-A8FC-82413795A28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C5FEF412-2B58-4796-AE40-975C211C4EF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1C53558A-9322-4F96-A205-D5F81A9DF21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129010</xdr:rowOff>
    </xdr:from>
    <xdr:to>
      <xdr:col>55</xdr:col>
      <xdr:colOff>50800</xdr:colOff>
      <xdr:row>37</xdr:row>
      <xdr:rowOff>59160</xdr:rowOff>
    </xdr:to>
    <xdr:sp macro="" textlink="">
      <xdr:nvSpPr>
        <xdr:cNvPr id="314" name="楕円 313">
          <a:extLst>
            <a:ext uri="{FF2B5EF4-FFF2-40B4-BE49-F238E27FC236}">
              <a16:creationId xmlns:a16="http://schemas.microsoft.com/office/drawing/2014/main" id="{E523C1F1-DB15-4628-933B-9900E05C36CD}"/>
            </a:ext>
          </a:extLst>
        </xdr:cNvPr>
        <xdr:cNvSpPr/>
      </xdr:nvSpPr>
      <xdr:spPr>
        <a:xfrm>
          <a:off x="10426700" y="63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107437</xdr:rowOff>
    </xdr:from>
    <xdr:ext cx="534377" cy="259045"/>
    <xdr:sp macro="" textlink="">
      <xdr:nvSpPr>
        <xdr:cNvPr id="315" name="補助費等該当値テキスト">
          <a:extLst>
            <a:ext uri="{FF2B5EF4-FFF2-40B4-BE49-F238E27FC236}">
              <a16:creationId xmlns:a16="http://schemas.microsoft.com/office/drawing/2014/main" id="{1E122FEA-BCC8-4B78-A951-5E91F14FE337}"/>
            </a:ext>
          </a:extLst>
        </xdr:cNvPr>
        <xdr:cNvSpPr txBox="1"/>
      </xdr:nvSpPr>
      <xdr:spPr>
        <a:xfrm>
          <a:off x="10528300" y="627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152784</xdr:rowOff>
    </xdr:from>
    <xdr:to>
      <xdr:col>50</xdr:col>
      <xdr:colOff>165100</xdr:colOff>
      <xdr:row>34</xdr:row>
      <xdr:rowOff>82934</xdr:rowOff>
    </xdr:to>
    <xdr:sp macro="" textlink="">
      <xdr:nvSpPr>
        <xdr:cNvPr id="316" name="楕円 315">
          <a:extLst>
            <a:ext uri="{FF2B5EF4-FFF2-40B4-BE49-F238E27FC236}">
              <a16:creationId xmlns:a16="http://schemas.microsoft.com/office/drawing/2014/main" id="{2D02FD19-CC15-485B-B8A8-04D90A78F238}"/>
            </a:ext>
          </a:extLst>
        </xdr:cNvPr>
        <xdr:cNvSpPr/>
      </xdr:nvSpPr>
      <xdr:spPr>
        <a:xfrm>
          <a:off x="9588500" y="58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74061</xdr:rowOff>
    </xdr:from>
    <xdr:ext cx="599010" cy="259045"/>
    <xdr:sp macro="" textlink="">
      <xdr:nvSpPr>
        <xdr:cNvPr id="317" name="テキスト ボックス 316">
          <a:extLst>
            <a:ext uri="{FF2B5EF4-FFF2-40B4-BE49-F238E27FC236}">
              <a16:creationId xmlns:a16="http://schemas.microsoft.com/office/drawing/2014/main" id="{55145161-674C-4FC1-A99E-9F4DCF019E11}"/>
            </a:ext>
          </a:extLst>
        </xdr:cNvPr>
        <xdr:cNvSpPr txBox="1"/>
      </xdr:nvSpPr>
      <xdr:spPr>
        <a:xfrm>
          <a:off x="9339795" y="590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7381</xdr:rowOff>
    </xdr:from>
    <xdr:to>
      <xdr:col>46</xdr:col>
      <xdr:colOff>38100</xdr:colOff>
      <xdr:row>37</xdr:row>
      <xdr:rowOff>108981</xdr:rowOff>
    </xdr:to>
    <xdr:sp macro="" textlink="">
      <xdr:nvSpPr>
        <xdr:cNvPr id="318" name="楕円 317">
          <a:extLst>
            <a:ext uri="{FF2B5EF4-FFF2-40B4-BE49-F238E27FC236}">
              <a16:creationId xmlns:a16="http://schemas.microsoft.com/office/drawing/2014/main" id="{BD046F4E-0F6F-4B68-88D8-3D8E75F208A9}"/>
            </a:ext>
          </a:extLst>
        </xdr:cNvPr>
        <xdr:cNvSpPr/>
      </xdr:nvSpPr>
      <xdr:spPr>
        <a:xfrm>
          <a:off x="8699500" y="63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100108</xdr:rowOff>
    </xdr:from>
    <xdr:ext cx="534377" cy="259045"/>
    <xdr:sp macro="" textlink="">
      <xdr:nvSpPr>
        <xdr:cNvPr id="319" name="テキスト ボックス 318">
          <a:extLst>
            <a:ext uri="{FF2B5EF4-FFF2-40B4-BE49-F238E27FC236}">
              <a16:creationId xmlns:a16="http://schemas.microsoft.com/office/drawing/2014/main" id="{CF080015-6C13-4F01-8B64-31C6DF3A363F}"/>
            </a:ext>
          </a:extLst>
        </xdr:cNvPr>
        <xdr:cNvSpPr txBox="1"/>
      </xdr:nvSpPr>
      <xdr:spPr>
        <a:xfrm>
          <a:off x="8483111" y="644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23360</xdr:rowOff>
    </xdr:from>
    <xdr:to>
      <xdr:col>41</xdr:col>
      <xdr:colOff>101600</xdr:colOff>
      <xdr:row>37</xdr:row>
      <xdr:rowOff>124960</xdr:rowOff>
    </xdr:to>
    <xdr:sp macro="" textlink="">
      <xdr:nvSpPr>
        <xdr:cNvPr id="320" name="楕円 319">
          <a:extLst>
            <a:ext uri="{FF2B5EF4-FFF2-40B4-BE49-F238E27FC236}">
              <a16:creationId xmlns:a16="http://schemas.microsoft.com/office/drawing/2014/main" id="{84934813-1958-426A-998B-E8E1C4CE5C13}"/>
            </a:ext>
          </a:extLst>
        </xdr:cNvPr>
        <xdr:cNvSpPr/>
      </xdr:nvSpPr>
      <xdr:spPr>
        <a:xfrm>
          <a:off x="7810500" y="6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116087</xdr:rowOff>
    </xdr:from>
    <xdr:ext cx="534377" cy="259045"/>
    <xdr:sp macro="" textlink="">
      <xdr:nvSpPr>
        <xdr:cNvPr id="321" name="テキスト ボックス 320">
          <a:extLst>
            <a:ext uri="{FF2B5EF4-FFF2-40B4-BE49-F238E27FC236}">
              <a16:creationId xmlns:a16="http://schemas.microsoft.com/office/drawing/2014/main" id="{91F0B5DE-F9B0-4286-B9C4-0E2E006D0F2E}"/>
            </a:ext>
          </a:extLst>
        </xdr:cNvPr>
        <xdr:cNvSpPr txBox="1"/>
      </xdr:nvSpPr>
      <xdr:spPr>
        <a:xfrm>
          <a:off x="7594111" y="64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22684</xdr:rowOff>
    </xdr:from>
    <xdr:to>
      <xdr:col>36</xdr:col>
      <xdr:colOff>165100</xdr:colOff>
      <xdr:row>37</xdr:row>
      <xdr:rowOff>124284</xdr:rowOff>
    </xdr:to>
    <xdr:sp macro="" textlink="">
      <xdr:nvSpPr>
        <xdr:cNvPr id="322" name="楕円 321">
          <a:extLst>
            <a:ext uri="{FF2B5EF4-FFF2-40B4-BE49-F238E27FC236}">
              <a16:creationId xmlns:a16="http://schemas.microsoft.com/office/drawing/2014/main" id="{71B5B4AA-96D6-4E0F-A76C-569541521CB4}"/>
            </a:ext>
          </a:extLst>
        </xdr:cNvPr>
        <xdr:cNvSpPr/>
      </xdr:nvSpPr>
      <xdr:spPr>
        <a:xfrm>
          <a:off x="6921500" y="63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115411</xdr:rowOff>
    </xdr:from>
    <xdr:ext cx="534377" cy="259045"/>
    <xdr:sp macro="" textlink="">
      <xdr:nvSpPr>
        <xdr:cNvPr id="323" name="テキスト ボックス 322">
          <a:extLst>
            <a:ext uri="{FF2B5EF4-FFF2-40B4-BE49-F238E27FC236}">
              <a16:creationId xmlns:a16="http://schemas.microsoft.com/office/drawing/2014/main" id="{A8BB3E9E-2D37-4D6C-9C16-2332F0C3C811}"/>
            </a:ext>
          </a:extLst>
        </xdr:cNvPr>
        <xdr:cNvSpPr txBox="1"/>
      </xdr:nvSpPr>
      <xdr:spPr>
        <a:xfrm>
          <a:off x="6705111" y="645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3139AE08-541B-4512-A122-7AC1D9CC24A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EEC63D67-721F-496F-8263-3FC95B495C7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7D50B73A-51C4-4F92-8718-0436BDF12C9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93CBB034-0ED5-450E-BFA1-76FC6154FBE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7F461217-335F-409C-9748-4BC5DD4735F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2B5C7AED-B76F-41DE-AEC9-760F8CF4430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25E79ED1-77E6-4722-A13C-ECFA03A83D9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AE8D9F4E-9036-43E5-996E-0AAAE971304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CD54C9A2-B6C7-415C-B21D-E6366A760B1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B628624E-96FC-47BA-A530-0ED040F9FC2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1A9D5AD7-C927-44E7-9A88-1B84CFFDA0E9}"/>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B35FEB0E-0F7C-4D12-90B7-E4CD87154A28}"/>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60B0600B-FEF6-4B3F-8CDC-4445A7BF509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EA05FED5-4765-4BC2-A4FF-CA51D6A4C37A}"/>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3FEC18A8-B4C1-464C-A553-39A4CECA8FC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873DCC9-DBF8-404C-83AC-B1D4F4A92F15}"/>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54C7AE78-5D53-4A3B-B108-8892E880BDC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D18688AE-32B8-4EA1-BE2F-A52DA708B4BA}"/>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6513FF74-4D08-46B9-9092-6F2C255BBFFC}"/>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67DEA3DC-4809-4ACC-B88C-78AA42839341}"/>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84E920B7-0746-4370-B1CE-34A6C75C3FF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E8D3C040-DCC8-42B7-B43D-4CBAC7B86AD2}"/>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76E6E37B-C674-42AB-906F-2519D91C31F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C482F6CC-160E-4C3B-A742-ACE6BB518885}"/>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8CD823C5-8ED3-47D1-ADA8-5B8DFB692893}"/>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D2F3D9EF-DBBC-44AE-91F8-CED42033FC4F}"/>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CFD0D89D-5E2D-4649-8001-144167DBF22D}"/>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DE50721B-D245-4089-9EE3-B620AFA5354A}"/>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74282</xdr:rowOff>
    </xdr:from>
    <xdr:to>
      <xdr:col>55</xdr:col>
      <xdr:colOff>0</xdr:colOff>
      <xdr:row>58</xdr:row>
      <xdr:rowOff>41802</xdr:rowOff>
    </xdr:to>
    <xdr:cxnSp macro="">
      <xdr:nvCxnSpPr>
        <xdr:cNvPr id="352" name="直線コネクタ 351">
          <a:extLst>
            <a:ext uri="{FF2B5EF4-FFF2-40B4-BE49-F238E27FC236}">
              <a16:creationId xmlns:a16="http://schemas.microsoft.com/office/drawing/2014/main" id="{A184896D-1DF8-4D47-9F9D-B00E1C097343}"/>
            </a:ext>
          </a:extLst>
        </xdr:cNvPr>
        <xdr:cNvCxnSpPr/>
      </xdr:nvCxnSpPr>
      <xdr:spPr>
        <a:xfrm>
          <a:off x="9639300" y="9846932"/>
          <a:ext cx="838200" cy="13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D20EDA36-6541-4DC7-A562-AEC183AEEFA2}"/>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51863B71-C304-49DA-8238-9761F3085653}"/>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168797</xdr:rowOff>
    </xdr:from>
    <xdr:to>
      <xdr:col>50</xdr:col>
      <xdr:colOff>114300</xdr:colOff>
      <xdr:row>57</xdr:row>
      <xdr:rowOff>74282</xdr:rowOff>
    </xdr:to>
    <xdr:cxnSp macro="">
      <xdr:nvCxnSpPr>
        <xdr:cNvPr id="355" name="直線コネクタ 354">
          <a:extLst>
            <a:ext uri="{FF2B5EF4-FFF2-40B4-BE49-F238E27FC236}">
              <a16:creationId xmlns:a16="http://schemas.microsoft.com/office/drawing/2014/main" id="{E4EF07B6-3C8E-4084-92B2-D16E31044DE5}"/>
            </a:ext>
          </a:extLst>
        </xdr:cNvPr>
        <xdr:cNvCxnSpPr/>
      </xdr:nvCxnSpPr>
      <xdr:spPr>
        <a:xfrm>
          <a:off x="8750300" y="9769997"/>
          <a:ext cx="889000" cy="7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FA0F3891-3913-4108-9682-5CA37E19C405}"/>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2C5A2390-EDC2-438D-B499-85FBFFB628B7}"/>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168797</xdr:rowOff>
    </xdr:from>
    <xdr:to>
      <xdr:col>45</xdr:col>
      <xdr:colOff>177800</xdr:colOff>
      <xdr:row>58</xdr:row>
      <xdr:rowOff>48218</xdr:rowOff>
    </xdr:to>
    <xdr:cxnSp macro="">
      <xdr:nvCxnSpPr>
        <xdr:cNvPr id="358" name="直線コネクタ 357">
          <a:extLst>
            <a:ext uri="{FF2B5EF4-FFF2-40B4-BE49-F238E27FC236}">
              <a16:creationId xmlns:a16="http://schemas.microsoft.com/office/drawing/2014/main" id="{7BD8A94A-693A-456E-A73A-6B5AC3AC0375}"/>
            </a:ext>
          </a:extLst>
        </xdr:cNvPr>
        <xdr:cNvCxnSpPr/>
      </xdr:nvCxnSpPr>
      <xdr:spPr>
        <a:xfrm flipV="1">
          <a:off x="7861300" y="9769997"/>
          <a:ext cx="889000" cy="2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9A0498CE-6044-4555-99B4-B8AA4084102A}"/>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6BE76E6D-A529-4DC6-AE77-5A0D1DC8CBCD}"/>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72713</xdr:rowOff>
    </xdr:from>
    <xdr:to>
      <xdr:col>41</xdr:col>
      <xdr:colOff>50800</xdr:colOff>
      <xdr:row>58</xdr:row>
      <xdr:rowOff>48218</xdr:rowOff>
    </xdr:to>
    <xdr:cxnSp macro="">
      <xdr:nvCxnSpPr>
        <xdr:cNvPr id="361" name="直線コネクタ 360">
          <a:extLst>
            <a:ext uri="{FF2B5EF4-FFF2-40B4-BE49-F238E27FC236}">
              <a16:creationId xmlns:a16="http://schemas.microsoft.com/office/drawing/2014/main" id="{6639D8F6-ECA0-4E79-A65F-D4025B5A9A62}"/>
            </a:ext>
          </a:extLst>
        </xdr:cNvPr>
        <xdr:cNvCxnSpPr/>
      </xdr:nvCxnSpPr>
      <xdr:spPr>
        <a:xfrm>
          <a:off x="6972300" y="9845363"/>
          <a:ext cx="889000" cy="1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F078F3BC-A1B8-4F94-871B-FF43E8B212B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2BF30D7E-4A8B-481A-9659-1B5A844C587D}"/>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963BD699-7326-4191-B66F-A61B0BDE4243}"/>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CBBF3184-6D4A-484A-A1C7-00272A10BFA2}"/>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F4E3BA1A-7FB8-41F9-9687-1C74DC6291B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CC386B54-3257-4CAE-9452-12E7EC4FE0F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F0054F26-48C3-492B-A9AA-B0234C8F01E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EB01F7D4-E175-4B8E-A5E3-64BF8157BA2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2A2EC48D-29FD-4DF2-B1C0-AE5EDB9F11C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162452</xdr:rowOff>
    </xdr:from>
    <xdr:to>
      <xdr:col>55</xdr:col>
      <xdr:colOff>50800</xdr:colOff>
      <xdr:row>58</xdr:row>
      <xdr:rowOff>92602</xdr:rowOff>
    </xdr:to>
    <xdr:sp macro="" textlink="">
      <xdr:nvSpPr>
        <xdr:cNvPr id="371" name="楕円 370">
          <a:extLst>
            <a:ext uri="{FF2B5EF4-FFF2-40B4-BE49-F238E27FC236}">
              <a16:creationId xmlns:a16="http://schemas.microsoft.com/office/drawing/2014/main" id="{D8927BE4-394A-4BFD-9495-72E7BA714DDA}"/>
            </a:ext>
          </a:extLst>
        </xdr:cNvPr>
        <xdr:cNvSpPr/>
      </xdr:nvSpPr>
      <xdr:spPr>
        <a:xfrm>
          <a:off x="10426700" y="99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77379</xdr:rowOff>
    </xdr:from>
    <xdr:ext cx="534377" cy="259045"/>
    <xdr:sp macro="" textlink="">
      <xdr:nvSpPr>
        <xdr:cNvPr id="372" name="普通建設事業費該当値テキスト">
          <a:extLst>
            <a:ext uri="{FF2B5EF4-FFF2-40B4-BE49-F238E27FC236}">
              <a16:creationId xmlns:a16="http://schemas.microsoft.com/office/drawing/2014/main" id="{50CE9895-E2CF-4095-94D3-236342F8CF07}"/>
            </a:ext>
          </a:extLst>
        </xdr:cNvPr>
        <xdr:cNvSpPr txBox="1"/>
      </xdr:nvSpPr>
      <xdr:spPr>
        <a:xfrm>
          <a:off x="10528300" y="98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23482</xdr:rowOff>
    </xdr:from>
    <xdr:to>
      <xdr:col>50</xdr:col>
      <xdr:colOff>165100</xdr:colOff>
      <xdr:row>57</xdr:row>
      <xdr:rowOff>125082</xdr:rowOff>
    </xdr:to>
    <xdr:sp macro="" textlink="">
      <xdr:nvSpPr>
        <xdr:cNvPr id="373" name="楕円 372">
          <a:extLst>
            <a:ext uri="{FF2B5EF4-FFF2-40B4-BE49-F238E27FC236}">
              <a16:creationId xmlns:a16="http://schemas.microsoft.com/office/drawing/2014/main" id="{9007B791-B62C-4425-BA83-29ABC19973A9}"/>
            </a:ext>
          </a:extLst>
        </xdr:cNvPr>
        <xdr:cNvSpPr/>
      </xdr:nvSpPr>
      <xdr:spPr>
        <a:xfrm>
          <a:off x="9588500" y="97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116209</xdr:rowOff>
    </xdr:from>
    <xdr:ext cx="534377" cy="259045"/>
    <xdr:sp macro="" textlink="">
      <xdr:nvSpPr>
        <xdr:cNvPr id="374" name="テキスト ボックス 373">
          <a:extLst>
            <a:ext uri="{FF2B5EF4-FFF2-40B4-BE49-F238E27FC236}">
              <a16:creationId xmlns:a16="http://schemas.microsoft.com/office/drawing/2014/main" id="{51C37C6F-CB01-4C14-B1B3-D5BFAFFE8985}"/>
            </a:ext>
          </a:extLst>
        </xdr:cNvPr>
        <xdr:cNvSpPr txBox="1"/>
      </xdr:nvSpPr>
      <xdr:spPr>
        <a:xfrm>
          <a:off x="9372111" y="98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117997</xdr:rowOff>
    </xdr:from>
    <xdr:to>
      <xdr:col>46</xdr:col>
      <xdr:colOff>38100</xdr:colOff>
      <xdr:row>57</xdr:row>
      <xdr:rowOff>48147</xdr:rowOff>
    </xdr:to>
    <xdr:sp macro="" textlink="">
      <xdr:nvSpPr>
        <xdr:cNvPr id="375" name="楕円 374">
          <a:extLst>
            <a:ext uri="{FF2B5EF4-FFF2-40B4-BE49-F238E27FC236}">
              <a16:creationId xmlns:a16="http://schemas.microsoft.com/office/drawing/2014/main" id="{576CACD8-24F2-4393-B3F3-214F42E5867C}"/>
            </a:ext>
          </a:extLst>
        </xdr:cNvPr>
        <xdr:cNvSpPr/>
      </xdr:nvSpPr>
      <xdr:spPr>
        <a:xfrm>
          <a:off x="8699500" y="97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64674</xdr:rowOff>
    </xdr:from>
    <xdr:ext cx="599010" cy="259045"/>
    <xdr:sp macro="" textlink="">
      <xdr:nvSpPr>
        <xdr:cNvPr id="376" name="テキスト ボックス 375">
          <a:extLst>
            <a:ext uri="{FF2B5EF4-FFF2-40B4-BE49-F238E27FC236}">
              <a16:creationId xmlns:a16="http://schemas.microsoft.com/office/drawing/2014/main" id="{942826B1-7000-4B4B-85F8-8C5761A21079}"/>
            </a:ext>
          </a:extLst>
        </xdr:cNvPr>
        <xdr:cNvSpPr txBox="1"/>
      </xdr:nvSpPr>
      <xdr:spPr>
        <a:xfrm>
          <a:off x="8450795" y="94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168868</xdr:rowOff>
    </xdr:from>
    <xdr:to>
      <xdr:col>41</xdr:col>
      <xdr:colOff>101600</xdr:colOff>
      <xdr:row>58</xdr:row>
      <xdr:rowOff>99018</xdr:rowOff>
    </xdr:to>
    <xdr:sp macro="" textlink="">
      <xdr:nvSpPr>
        <xdr:cNvPr id="377" name="楕円 376">
          <a:extLst>
            <a:ext uri="{FF2B5EF4-FFF2-40B4-BE49-F238E27FC236}">
              <a16:creationId xmlns:a16="http://schemas.microsoft.com/office/drawing/2014/main" id="{7B2379F3-10E4-469A-9585-A4D4CC4A7280}"/>
            </a:ext>
          </a:extLst>
        </xdr:cNvPr>
        <xdr:cNvSpPr/>
      </xdr:nvSpPr>
      <xdr:spPr>
        <a:xfrm>
          <a:off x="7810500" y="994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90145</xdr:rowOff>
    </xdr:from>
    <xdr:ext cx="534377" cy="259045"/>
    <xdr:sp macro="" textlink="">
      <xdr:nvSpPr>
        <xdr:cNvPr id="378" name="テキスト ボックス 377">
          <a:extLst>
            <a:ext uri="{FF2B5EF4-FFF2-40B4-BE49-F238E27FC236}">
              <a16:creationId xmlns:a16="http://schemas.microsoft.com/office/drawing/2014/main" id="{426FC68D-38B6-4A4D-9F5E-7C1B82E05F66}"/>
            </a:ext>
          </a:extLst>
        </xdr:cNvPr>
        <xdr:cNvSpPr txBox="1"/>
      </xdr:nvSpPr>
      <xdr:spPr>
        <a:xfrm>
          <a:off x="7594111" y="100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21913</xdr:rowOff>
    </xdr:from>
    <xdr:to>
      <xdr:col>36</xdr:col>
      <xdr:colOff>165100</xdr:colOff>
      <xdr:row>57</xdr:row>
      <xdr:rowOff>123513</xdr:rowOff>
    </xdr:to>
    <xdr:sp macro="" textlink="">
      <xdr:nvSpPr>
        <xdr:cNvPr id="379" name="楕円 378">
          <a:extLst>
            <a:ext uri="{FF2B5EF4-FFF2-40B4-BE49-F238E27FC236}">
              <a16:creationId xmlns:a16="http://schemas.microsoft.com/office/drawing/2014/main" id="{EA837347-80F9-4AE3-A3CE-0B4E4565F41B}"/>
            </a:ext>
          </a:extLst>
        </xdr:cNvPr>
        <xdr:cNvSpPr/>
      </xdr:nvSpPr>
      <xdr:spPr>
        <a:xfrm>
          <a:off x="6921500" y="979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140040</xdr:rowOff>
    </xdr:from>
    <xdr:ext cx="534377" cy="259045"/>
    <xdr:sp macro="" textlink="">
      <xdr:nvSpPr>
        <xdr:cNvPr id="380" name="テキスト ボックス 379">
          <a:extLst>
            <a:ext uri="{FF2B5EF4-FFF2-40B4-BE49-F238E27FC236}">
              <a16:creationId xmlns:a16="http://schemas.microsoft.com/office/drawing/2014/main" id="{03E3CD26-117C-4E5F-89D8-384DA34314CC}"/>
            </a:ext>
          </a:extLst>
        </xdr:cNvPr>
        <xdr:cNvSpPr txBox="1"/>
      </xdr:nvSpPr>
      <xdr:spPr>
        <a:xfrm>
          <a:off x="6705111" y="956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99A12B83-E479-4111-A8D5-C7CC42CFECD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65418D0F-70BB-4462-B632-2E5AEFFF261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2A0391EC-FE32-4E8C-B787-D5208B98DA1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3909484E-CD81-4237-B774-B68E77CD48E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B38F2720-9850-4687-9BFA-7960D9A4FFA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F3A3881-831F-4AF9-BC68-3BBADD16D8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998CCF81-2DCA-4F93-934F-7A2C8C6CB2D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677C97F2-9931-435D-8BCF-839F4468276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7052C2BD-8031-4C84-9385-E5C73A5BDDD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3D73FD72-A739-4C94-BCBF-0D40BA05ED0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8769D8D0-5CBA-4F21-9BC2-9D558667B3C1}"/>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935C4CD7-9631-47D7-87BD-C480F94283BD}"/>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10845336-0C49-4F02-887F-3EE4F93E513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EF3E3852-C0AA-4A15-8458-4A6C749B7A84}"/>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B27E2121-8012-4EF3-A684-A9FB061F4676}"/>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99DE0FF5-CF59-4D7C-AA36-02CB7FDF6049}"/>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7A7EDA09-65BF-4BE8-B180-35D6B0B2F725}"/>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4DAD3044-FC57-4F76-BD05-37ABAAEB6327}"/>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882B4E30-3CD2-495F-90E6-4BFBF4C54A3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A77BEE54-8BB6-4758-8C4D-77121703BA1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6C6C222A-E60D-4BF1-8E81-A7DB61BDF85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BCAC91C7-120B-4EB9-BAA5-68404D0EFC5E}"/>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11D4C202-D2C6-475E-85FA-2352845A1082}"/>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CC95F0CA-6286-4ADA-8149-918E0237A944}"/>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57DC0333-6594-4616-838A-97711AC3BAA2}"/>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A561C13A-A5BC-4425-B199-A534A909ECC1}"/>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102087</xdr:rowOff>
    </xdr:from>
    <xdr:to>
      <xdr:col>55</xdr:col>
      <xdr:colOff>0</xdr:colOff>
      <xdr:row>78</xdr:row>
      <xdr:rowOff>132372</xdr:rowOff>
    </xdr:to>
    <xdr:cxnSp macro="">
      <xdr:nvCxnSpPr>
        <xdr:cNvPr id="407" name="直線コネクタ 406">
          <a:extLst>
            <a:ext uri="{FF2B5EF4-FFF2-40B4-BE49-F238E27FC236}">
              <a16:creationId xmlns:a16="http://schemas.microsoft.com/office/drawing/2014/main" id="{3F5CF57D-1C91-4416-9AAE-C89B1CF0ADB7}"/>
            </a:ext>
          </a:extLst>
        </xdr:cNvPr>
        <xdr:cNvCxnSpPr/>
      </xdr:nvCxnSpPr>
      <xdr:spPr>
        <a:xfrm>
          <a:off x="9639300" y="13475187"/>
          <a:ext cx="8382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115D232B-039A-41DD-8CF2-436B7942A4CD}"/>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1E1B0F28-1C19-4584-88C7-D5AFBBFC6665}"/>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13641</xdr:rowOff>
    </xdr:from>
    <xdr:to>
      <xdr:col>50</xdr:col>
      <xdr:colOff>114300</xdr:colOff>
      <xdr:row>78</xdr:row>
      <xdr:rowOff>102087</xdr:rowOff>
    </xdr:to>
    <xdr:cxnSp macro="">
      <xdr:nvCxnSpPr>
        <xdr:cNvPr id="410" name="直線コネクタ 409">
          <a:extLst>
            <a:ext uri="{FF2B5EF4-FFF2-40B4-BE49-F238E27FC236}">
              <a16:creationId xmlns:a16="http://schemas.microsoft.com/office/drawing/2014/main" id="{23964950-ECED-4BC5-A481-8B945B0A26C5}"/>
            </a:ext>
          </a:extLst>
        </xdr:cNvPr>
        <xdr:cNvCxnSpPr/>
      </xdr:nvCxnSpPr>
      <xdr:spPr>
        <a:xfrm>
          <a:off x="8750300" y="13215291"/>
          <a:ext cx="889000" cy="25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6FE3283D-AAE0-490A-88E7-19A7D211DD46}"/>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39FDD9D0-648D-402D-8D2E-4EA19E669253}"/>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13641</xdr:rowOff>
    </xdr:from>
    <xdr:to>
      <xdr:col>45</xdr:col>
      <xdr:colOff>177800</xdr:colOff>
      <xdr:row>78</xdr:row>
      <xdr:rowOff>111500</xdr:rowOff>
    </xdr:to>
    <xdr:cxnSp macro="">
      <xdr:nvCxnSpPr>
        <xdr:cNvPr id="413" name="直線コネクタ 412">
          <a:extLst>
            <a:ext uri="{FF2B5EF4-FFF2-40B4-BE49-F238E27FC236}">
              <a16:creationId xmlns:a16="http://schemas.microsoft.com/office/drawing/2014/main" id="{F613C80A-10FD-495F-9E28-B2AB35AFB26E}"/>
            </a:ext>
          </a:extLst>
        </xdr:cNvPr>
        <xdr:cNvCxnSpPr/>
      </xdr:nvCxnSpPr>
      <xdr:spPr>
        <a:xfrm flipV="1">
          <a:off x="7861300" y="13215291"/>
          <a:ext cx="889000" cy="26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D7460523-3097-4C04-9728-0B21ED064DA3}"/>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a:extLst>
            <a:ext uri="{FF2B5EF4-FFF2-40B4-BE49-F238E27FC236}">
              <a16:creationId xmlns:a16="http://schemas.microsoft.com/office/drawing/2014/main" id="{6E98EB7D-AE4E-4C6D-8000-05C8C6849025}"/>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170424</xdr:rowOff>
    </xdr:from>
    <xdr:to>
      <xdr:col>41</xdr:col>
      <xdr:colOff>50800</xdr:colOff>
      <xdr:row>78</xdr:row>
      <xdr:rowOff>111500</xdr:rowOff>
    </xdr:to>
    <xdr:cxnSp macro="">
      <xdr:nvCxnSpPr>
        <xdr:cNvPr id="416" name="直線コネクタ 415">
          <a:extLst>
            <a:ext uri="{FF2B5EF4-FFF2-40B4-BE49-F238E27FC236}">
              <a16:creationId xmlns:a16="http://schemas.microsoft.com/office/drawing/2014/main" id="{54295B9B-AFBA-418F-96A3-24431FEC61F6}"/>
            </a:ext>
          </a:extLst>
        </xdr:cNvPr>
        <xdr:cNvCxnSpPr/>
      </xdr:nvCxnSpPr>
      <xdr:spPr>
        <a:xfrm>
          <a:off x="6972300" y="13372074"/>
          <a:ext cx="889000" cy="1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3F05BE08-7943-4281-A7A0-609747F9105E}"/>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F9ED236C-F668-45E4-AC21-8E7CDB1CAF9A}"/>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8A74F85D-0094-4065-86D2-084E84FA5704}"/>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57005D00-34FB-4345-8F02-43064A473D77}"/>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453291CA-4130-405D-9533-F94CBF717C5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C6ACC7F0-546D-49FE-8FD7-F7EE2C3BDF3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1BEC7AF-3889-4DC8-B4E6-6AB9B00C4CC8}"/>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8B718579-3DD5-44CC-9B85-15D494836E6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947C5AE2-37F7-42C2-B90D-B8B0C58378D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81572</xdr:rowOff>
    </xdr:from>
    <xdr:to>
      <xdr:col>55</xdr:col>
      <xdr:colOff>50800</xdr:colOff>
      <xdr:row>79</xdr:row>
      <xdr:rowOff>11722</xdr:rowOff>
    </xdr:to>
    <xdr:sp macro="" textlink="">
      <xdr:nvSpPr>
        <xdr:cNvPr id="426" name="楕円 425">
          <a:extLst>
            <a:ext uri="{FF2B5EF4-FFF2-40B4-BE49-F238E27FC236}">
              <a16:creationId xmlns:a16="http://schemas.microsoft.com/office/drawing/2014/main" id="{DBE8624B-96C6-49AB-A291-83D8050D0C05}"/>
            </a:ext>
          </a:extLst>
        </xdr:cNvPr>
        <xdr:cNvSpPr/>
      </xdr:nvSpPr>
      <xdr:spPr>
        <a:xfrm>
          <a:off x="10426700" y="134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167949</xdr:rowOff>
    </xdr:from>
    <xdr:ext cx="469744" cy="259045"/>
    <xdr:sp macro="" textlink="">
      <xdr:nvSpPr>
        <xdr:cNvPr id="427" name="普通建設事業費 （ うち新規整備　）該当値テキスト">
          <a:extLst>
            <a:ext uri="{FF2B5EF4-FFF2-40B4-BE49-F238E27FC236}">
              <a16:creationId xmlns:a16="http://schemas.microsoft.com/office/drawing/2014/main" id="{773B6A38-6CCA-4375-BBD2-69C3C0A6F0E9}"/>
            </a:ext>
          </a:extLst>
        </xdr:cNvPr>
        <xdr:cNvSpPr txBox="1"/>
      </xdr:nvSpPr>
      <xdr:spPr>
        <a:xfrm>
          <a:off x="10528300" y="1336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51287</xdr:rowOff>
    </xdr:from>
    <xdr:to>
      <xdr:col>50</xdr:col>
      <xdr:colOff>165100</xdr:colOff>
      <xdr:row>78</xdr:row>
      <xdr:rowOff>152887</xdr:rowOff>
    </xdr:to>
    <xdr:sp macro="" textlink="">
      <xdr:nvSpPr>
        <xdr:cNvPr id="428" name="楕円 427">
          <a:extLst>
            <a:ext uri="{FF2B5EF4-FFF2-40B4-BE49-F238E27FC236}">
              <a16:creationId xmlns:a16="http://schemas.microsoft.com/office/drawing/2014/main" id="{4157F96A-42B8-4FC5-84F5-3A354EC58322}"/>
            </a:ext>
          </a:extLst>
        </xdr:cNvPr>
        <xdr:cNvSpPr/>
      </xdr:nvSpPr>
      <xdr:spPr>
        <a:xfrm>
          <a:off x="9588500" y="134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144014</xdr:rowOff>
    </xdr:from>
    <xdr:ext cx="469744" cy="259045"/>
    <xdr:sp macro="" textlink="">
      <xdr:nvSpPr>
        <xdr:cNvPr id="429" name="テキスト ボックス 428">
          <a:extLst>
            <a:ext uri="{FF2B5EF4-FFF2-40B4-BE49-F238E27FC236}">
              <a16:creationId xmlns:a16="http://schemas.microsoft.com/office/drawing/2014/main" id="{A25DC0A8-E169-4F28-8141-1E6CD29F98A8}"/>
            </a:ext>
          </a:extLst>
        </xdr:cNvPr>
        <xdr:cNvSpPr txBox="1"/>
      </xdr:nvSpPr>
      <xdr:spPr>
        <a:xfrm>
          <a:off x="9404428" y="1351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134291</xdr:rowOff>
    </xdr:from>
    <xdr:to>
      <xdr:col>46</xdr:col>
      <xdr:colOff>38100</xdr:colOff>
      <xdr:row>77</xdr:row>
      <xdr:rowOff>64441</xdr:rowOff>
    </xdr:to>
    <xdr:sp macro="" textlink="">
      <xdr:nvSpPr>
        <xdr:cNvPr id="430" name="楕円 429">
          <a:extLst>
            <a:ext uri="{FF2B5EF4-FFF2-40B4-BE49-F238E27FC236}">
              <a16:creationId xmlns:a16="http://schemas.microsoft.com/office/drawing/2014/main" id="{B9DA01FB-B44A-4F30-AB93-6F35BFF50D0B}"/>
            </a:ext>
          </a:extLst>
        </xdr:cNvPr>
        <xdr:cNvSpPr/>
      </xdr:nvSpPr>
      <xdr:spPr>
        <a:xfrm>
          <a:off x="8699500" y="131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80968</xdr:rowOff>
    </xdr:from>
    <xdr:ext cx="534377" cy="259045"/>
    <xdr:sp macro="" textlink="">
      <xdr:nvSpPr>
        <xdr:cNvPr id="431" name="テキスト ボックス 430">
          <a:extLst>
            <a:ext uri="{FF2B5EF4-FFF2-40B4-BE49-F238E27FC236}">
              <a16:creationId xmlns:a16="http://schemas.microsoft.com/office/drawing/2014/main" id="{9E256357-387C-4C76-9739-6B16AA6430BE}"/>
            </a:ext>
          </a:extLst>
        </xdr:cNvPr>
        <xdr:cNvSpPr txBox="1"/>
      </xdr:nvSpPr>
      <xdr:spPr>
        <a:xfrm>
          <a:off x="8483111" y="129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60700</xdr:rowOff>
    </xdr:from>
    <xdr:to>
      <xdr:col>41</xdr:col>
      <xdr:colOff>101600</xdr:colOff>
      <xdr:row>78</xdr:row>
      <xdr:rowOff>162300</xdr:rowOff>
    </xdr:to>
    <xdr:sp macro="" textlink="">
      <xdr:nvSpPr>
        <xdr:cNvPr id="432" name="楕円 431">
          <a:extLst>
            <a:ext uri="{FF2B5EF4-FFF2-40B4-BE49-F238E27FC236}">
              <a16:creationId xmlns:a16="http://schemas.microsoft.com/office/drawing/2014/main" id="{BD85367F-9C89-47A3-8F4C-983693A721C8}"/>
            </a:ext>
          </a:extLst>
        </xdr:cNvPr>
        <xdr:cNvSpPr/>
      </xdr:nvSpPr>
      <xdr:spPr>
        <a:xfrm>
          <a:off x="7810500" y="13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153427</xdr:rowOff>
    </xdr:from>
    <xdr:ext cx="469744" cy="259045"/>
    <xdr:sp macro="" textlink="">
      <xdr:nvSpPr>
        <xdr:cNvPr id="433" name="テキスト ボックス 432">
          <a:extLst>
            <a:ext uri="{FF2B5EF4-FFF2-40B4-BE49-F238E27FC236}">
              <a16:creationId xmlns:a16="http://schemas.microsoft.com/office/drawing/2014/main" id="{DFF1E12E-3D2D-457B-AA28-00977F93D3A2}"/>
            </a:ext>
          </a:extLst>
        </xdr:cNvPr>
        <xdr:cNvSpPr txBox="1"/>
      </xdr:nvSpPr>
      <xdr:spPr>
        <a:xfrm>
          <a:off x="7626428" y="1352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119624</xdr:rowOff>
    </xdr:from>
    <xdr:to>
      <xdr:col>36</xdr:col>
      <xdr:colOff>165100</xdr:colOff>
      <xdr:row>78</xdr:row>
      <xdr:rowOff>49774</xdr:rowOff>
    </xdr:to>
    <xdr:sp macro="" textlink="">
      <xdr:nvSpPr>
        <xdr:cNvPr id="434" name="楕円 433">
          <a:extLst>
            <a:ext uri="{FF2B5EF4-FFF2-40B4-BE49-F238E27FC236}">
              <a16:creationId xmlns:a16="http://schemas.microsoft.com/office/drawing/2014/main" id="{288BC7B7-C6EB-445F-ABB6-3F3AE4F13CC6}"/>
            </a:ext>
          </a:extLst>
        </xdr:cNvPr>
        <xdr:cNvSpPr/>
      </xdr:nvSpPr>
      <xdr:spPr>
        <a:xfrm>
          <a:off x="6921500" y="133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66301</xdr:rowOff>
    </xdr:from>
    <xdr:ext cx="534377" cy="259045"/>
    <xdr:sp macro="" textlink="">
      <xdr:nvSpPr>
        <xdr:cNvPr id="435" name="テキスト ボックス 434">
          <a:extLst>
            <a:ext uri="{FF2B5EF4-FFF2-40B4-BE49-F238E27FC236}">
              <a16:creationId xmlns:a16="http://schemas.microsoft.com/office/drawing/2014/main" id="{B9A9E4B8-A6C4-463D-B035-125C7D65EAE5}"/>
            </a:ext>
          </a:extLst>
        </xdr:cNvPr>
        <xdr:cNvSpPr txBox="1"/>
      </xdr:nvSpPr>
      <xdr:spPr>
        <a:xfrm>
          <a:off x="6705111" y="1309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FCB9C56-A05A-42D4-AA5F-893139E33D1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BC33329-3C22-47DE-8148-4FB758ED5B1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A4C9D437-E4BD-4DDC-A341-8C403E6F951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EF158DB8-1C9A-4731-AAD6-623F0195486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18A432C4-49FF-4726-970F-023EAD32729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3555AD67-951F-4A0C-8D98-3F8B45E4E48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638730D5-444A-4034-BD0A-195B01BD006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C2D18DA2-9071-42DB-B3AC-608DC730ACF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43E1667E-3C61-4DEB-AB80-C1EAD74FB19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37DA3C29-0DE6-44C2-90D6-2B628A0F840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D6B9E40F-E8B3-42C5-AE18-68336EA219D2}"/>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36903BA4-389B-43CF-AC85-E7CC7612C421}"/>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5222B926-E043-4060-AF36-55D4A7262528}"/>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25C612B6-B7A1-4428-87CD-64CB7460BA2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334752F9-D10B-4E43-A0DA-97E1CD27F42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B9DBF280-F72F-466D-B3F0-E0737FF72306}"/>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E7960BEE-FAD1-4D85-B8BB-1BB382675A4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4EB5470B-B081-4EAA-A2F0-9A1276EC16AD}"/>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801AA295-5BB4-4589-87C3-E4851AF84D4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DF297FE8-EF94-413B-9648-1555338A2E6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308B4947-A685-4D3F-A498-2B5D7206998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7E160E6F-65E2-4933-85A3-F123AD44DCD6}"/>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21FB4FBC-DB2D-4971-99FE-166132E71FB9}"/>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91CABB49-DEE4-4715-8822-692876D52AF8}"/>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AB811BF1-C115-44BD-866E-5EB8B23A8EFF}"/>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7FA85674-7016-4049-A167-13DCF89C1F82}"/>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155094</xdr:rowOff>
    </xdr:from>
    <xdr:to>
      <xdr:col>55</xdr:col>
      <xdr:colOff>0</xdr:colOff>
      <xdr:row>97</xdr:row>
      <xdr:rowOff>126212</xdr:rowOff>
    </xdr:to>
    <xdr:cxnSp macro="">
      <xdr:nvCxnSpPr>
        <xdr:cNvPr id="462" name="直線コネクタ 461">
          <a:extLst>
            <a:ext uri="{FF2B5EF4-FFF2-40B4-BE49-F238E27FC236}">
              <a16:creationId xmlns:a16="http://schemas.microsoft.com/office/drawing/2014/main" id="{BC3DF93B-E668-48FA-9B45-31005A88491E}"/>
            </a:ext>
          </a:extLst>
        </xdr:cNvPr>
        <xdr:cNvCxnSpPr/>
      </xdr:nvCxnSpPr>
      <xdr:spPr>
        <a:xfrm>
          <a:off x="9639300" y="16614294"/>
          <a:ext cx="838200" cy="1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2B2802C3-9CF8-4E34-AB0E-6AC427DAD731}"/>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D970B72D-E36B-4766-BCC5-E566A789825D}"/>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155094</xdr:rowOff>
    </xdr:from>
    <xdr:to>
      <xdr:col>50</xdr:col>
      <xdr:colOff>114300</xdr:colOff>
      <xdr:row>97</xdr:row>
      <xdr:rowOff>155674</xdr:rowOff>
    </xdr:to>
    <xdr:cxnSp macro="">
      <xdr:nvCxnSpPr>
        <xdr:cNvPr id="465" name="直線コネクタ 464">
          <a:extLst>
            <a:ext uri="{FF2B5EF4-FFF2-40B4-BE49-F238E27FC236}">
              <a16:creationId xmlns:a16="http://schemas.microsoft.com/office/drawing/2014/main" id="{392CC79E-ED5D-48B8-8E8D-C4867CC97C9A}"/>
            </a:ext>
          </a:extLst>
        </xdr:cNvPr>
        <xdr:cNvCxnSpPr/>
      </xdr:nvCxnSpPr>
      <xdr:spPr>
        <a:xfrm flipV="1">
          <a:off x="8750300" y="16614294"/>
          <a:ext cx="889000" cy="17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66A27045-4F74-4B10-80D6-4E39CED251F3}"/>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89E39933-E7F4-479D-9DCF-12D09A6C4EAB}"/>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155674</xdr:rowOff>
    </xdr:from>
    <xdr:to>
      <xdr:col>45</xdr:col>
      <xdr:colOff>177800</xdr:colOff>
      <xdr:row>98</xdr:row>
      <xdr:rowOff>57221</xdr:rowOff>
    </xdr:to>
    <xdr:cxnSp macro="">
      <xdr:nvCxnSpPr>
        <xdr:cNvPr id="468" name="直線コネクタ 467">
          <a:extLst>
            <a:ext uri="{FF2B5EF4-FFF2-40B4-BE49-F238E27FC236}">
              <a16:creationId xmlns:a16="http://schemas.microsoft.com/office/drawing/2014/main" id="{E985753C-20A5-4C88-BD0D-F263CBAFE424}"/>
            </a:ext>
          </a:extLst>
        </xdr:cNvPr>
        <xdr:cNvCxnSpPr/>
      </xdr:nvCxnSpPr>
      <xdr:spPr>
        <a:xfrm flipV="1">
          <a:off x="7861300" y="16786324"/>
          <a:ext cx="889000" cy="7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82F2DDE3-2F4B-4CA0-93F2-4941E2249D8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9763AD12-1918-4739-9A8C-3554DB765D1B}"/>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84351</xdr:rowOff>
    </xdr:from>
    <xdr:to>
      <xdr:col>41</xdr:col>
      <xdr:colOff>50800</xdr:colOff>
      <xdr:row>98</xdr:row>
      <xdr:rowOff>57221</xdr:rowOff>
    </xdr:to>
    <xdr:cxnSp macro="">
      <xdr:nvCxnSpPr>
        <xdr:cNvPr id="471" name="直線コネクタ 470">
          <a:extLst>
            <a:ext uri="{FF2B5EF4-FFF2-40B4-BE49-F238E27FC236}">
              <a16:creationId xmlns:a16="http://schemas.microsoft.com/office/drawing/2014/main" id="{3D697A30-5653-4786-A0BA-4BA79AD50AA7}"/>
            </a:ext>
          </a:extLst>
        </xdr:cNvPr>
        <xdr:cNvCxnSpPr/>
      </xdr:nvCxnSpPr>
      <xdr:spPr>
        <a:xfrm>
          <a:off x="6972300" y="16715001"/>
          <a:ext cx="889000" cy="1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3853E146-79A0-4EC4-9E47-82C89B42A631}"/>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9B48B95D-4CCD-43AC-8E27-F80F6D3A74C7}"/>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3F6F258E-F4AE-4FF0-95F6-6A3094862E4D}"/>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a:extLst>
            <a:ext uri="{FF2B5EF4-FFF2-40B4-BE49-F238E27FC236}">
              <a16:creationId xmlns:a16="http://schemas.microsoft.com/office/drawing/2014/main" id="{D1661C64-7541-418F-829D-55F07D3DAF2D}"/>
            </a:ext>
          </a:extLst>
        </xdr:cNvPr>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CCDFE34-B8BC-464D-9B12-41CF76CCA3A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9E8C174D-F5CC-4D69-A97E-ECCB3AC99FA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4EDCFAF9-BEA7-4B95-8408-FA1BCC7A1E2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2B53F3A1-D85A-48DB-B1F1-C805249A74D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DF017215-8CB0-456E-8F0C-806492655DD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75412</xdr:rowOff>
    </xdr:from>
    <xdr:to>
      <xdr:col>55</xdr:col>
      <xdr:colOff>50800</xdr:colOff>
      <xdr:row>98</xdr:row>
      <xdr:rowOff>5562</xdr:rowOff>
    </xdr:to>
    <xdr:sp macro="" textlink="">
      <xdr:nvSpPr>
        <xdr:cNvPr id="481" name="楕円 480">
          <a:extLst>
            <a:ext uri="{FF2B5EF4-FFF2-40B4-BE49-F238E27FC236}">
              <a16:creationId xmlns:a16="http://schemas.microsoft.com/office/drawing/2014/main" id="{C734FE78-1CEA-4FDC-AF1B-0191B738FA09}"/>
            </a:ext>
          </a:extLst>
        </xdr:cNvPr>
        <xdr:cNvSpPr/>
      </xdr:nvSpPr>
      <xdr:spPr>
        <a:xfrm>
          <a:off x="10426700" y="167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53839</xdr:rowOff>
    </xdr:from>
    <xdr:ext cx="534377" cy="259045"/>
    <xdr:sp macro="" textlink="">
      <xdr:nvSpPr>
        <xdr:cNvPr id="482" name="普通建設事業費 （ うち更新整備　）該当値テキスト">
          <a:extLst>
            <a:ext uri="{FF2B5EF4-FFF2-40B4-BE49-F238E27FC236}">
              <a16:creationId xmlns:a16="http://schemas.microsoft.com/office/drawing/2014/main" id="{0FE499E9-0C3C-48C0-B70B-9DB6775660A7}"/>
            </a:ext>
          </a:extLst>
        </xdr:cNvPr>
        <xdr:cNvSpPr txBox="1"/>
      </xdr:nvSpPr>
      <xdr:spPr>
        <a:xfrm>
          <a:off x="10528300" y="166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104294</xdr:rowOff>
    </xdr:from>
    <xdr:to>
      <xdr:col>50</xdr:col>
      <xdr:colOff>165100</xdr:colOff>
      <xdr:row>97</xdr:row>
      <xdr:rowOff>34444</xdr:rowOff>
    </xdr:to>
    <xdr:sp macro="" textlink="">
      <xdr:nvSpPr>
        <xdr:cNvPr id="483" name="楕円 482">
          <a:extLst>
            <a:ext uri="{FF2B5EF4-FFF2-40B4-BE49-F238E27FC236}">
              <a16:creationId xmlns:a16="http://schemas.microsoft.com/office/drawing/2014/main" id="{E8502617-94C1-4658-B910-B73724B6285E}"/>
            </a:ext>
          </a:extLst>
        </xdr:cNvPr>
        <xdr:cNvSpPr/>
      </xdr:nvSpPr>
      <xdr:spPr>
        <a:xfrm>
          <a:off x="9588500" y="165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50971</xdr:rowOff>
    </xdr:from>
    <xdr:ext cx="534377" cy="259045"/>
    <xdr:sp macro="" textlink="">
      <xdr:nvSpPr>
        <xdr:cNvPr id="484" name="テキスト ボックス 483">
          <a:extLst>
            <a:ext uri="{FF2B5EF4-FFF2-40B4-BE49-F238E27FC236}">
              <a16:creationId xmlns:a16="http://schemas.microsoft.com/office/drawing/2014/main" id="{5D47F197-3AFD-4C67-8443-0CE88C0824BE}"/>
            </a:ext>
          </a:extLst>
        </xdr:cNvPr>
        <xdr:cNvSpPr txBox="1"/>
      </xdr:nvSpPr>
      <xdr:spPr>
        <a:xfrm>
          <a:off x="9372111" y="163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104874</xdr:rowOff>
    </xdr:from>
    <xdr:to>
      <xdr:col>46</xdr:col>
      <xdr:colOff>38100</xdr:colOff>
      <xdr:row>98</xdr:row>
      <xdr:rowOff>35024</xdr:rowOff>
    </xdr:to>
    <xdr:sp macro="" textlink="">
      <xdr:nvSpPr>
        <xdr:cNvPr id="485" name="楕円 484">
          <a:extLst>
            <a:ext uri="{FF2B5EF4-FFF2-40B4-BE49-F238E27FC236}">
              <a16:creationId xmlns:a16="http://schemas.microsoft.com/office/drawing/2014/main" id="{857B1630-A763-46E8-9AEE-8C288088AD04}"/>
            </a:ext>
          </a:extLst>
        </xdr:cNvPr>
        <xdr:cNvSpPr/>
      </xdr:nvSpPr>
      <xdr:spPr>
        <a:xfrm>
          <a:off x="8699500" y="167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26151</xdr:rowOff>
    </xdr:from>
    <xdr:ext cx="534377" cy="259045"/>
    <xdr:sp macro="" textlink="">
      <xdr:nvSpPr>
        <xdr:cNvPr id="486" name="テキスト ボックス 485">
          <a:extLst>
            <a:ext uri="{FF2B5EF4-FFF2-40B4-BE49-F238E27FC236}">
              <a16:creationId xmlns:a16="http://schemas.microsoft.com/office/drawing/2014/main" id="{BC420B20-2D01-4384-A75E-87A3A9FBA327}"/>
            </a:ext>
          </a:extLst>
        </xdr:cNvPr>
        <xdr:cNvSpPr txBox="1"/>
      </xdr:nvSpPr>
      <xdr:spPr>
        <a:xfrm>
          <a:off x="8483111" y="1682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6421</xdr:rowOff>
    </xdr:from>
    <xdr:to>
      <xdr:col>41</xdr:col>
      <xdr:colOff>101600</xdr:colOff>
      <xdr:row>98</xdr:row>
      <xdr:rowOff>108021</xdr:rowOff>
    </xdr:to>
    <xdr:sp macro="" textlink="">
      <xdr:nvSpPr>
        <xdr:cNvPr id="487" name="楕円 486">
          <a:extLst>
            <a:ext uri="{FF2B5EF4-FFF2-40B4-BE49-F238E27FC236}">
              <a16:creationId xmlns:a16="http://schemas.microsoft.com/office/drawing/2014/main" id="{EA42360E-CB25-4CAC-908A-7020EC68EB87}"/>
            </a:ext>
          </a:extLst>
        </xdr:cNvPr>
        <xdr:cNvSpPr/>
      </xdr:nvSpPr>
      <xdr:spPr>
        <a:xfrm>
          <a:off x="7810500" y="168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99148</xdr:rowOff>
    </xdr:from>
    <xdr:ext cx="534377" cy="259045"/>
    <xdr:sp macro="" textlink="">
      <xdr:nvSpPr>
        <xdr:cNvPr id="488" name="テキスト ボックス 487">
          <a:extLst>
            <a:ext uri="{FF2B5EF4-FFF2-40B4-BE49-F238E27FC236}">
              <a16:creationId xmlns:a16="http://schemas.microsoft.com/office/drawing/2014/main" id="{B0042F26-9B76-4EA0-8D74-80B4003CB6C9}"/>
            </a:ext>
          </a:extLst>
        </xdr:cNvPr>
        <xdr:cNvSpPr txBox="1"/>
      </xdr:nvSpPr>
      <xdr:spPr>
        <a:xfrm>
          <a:off x="7594111" y="169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33551</xdr:rowOff>
    </xdr:from>
    <xdr:to>
      <xdr:col>36</xdr:col>
      <xdr:colOff>165100</xdr:colOff>
      <xdr:row>97</xdr:row>
      <xdr:rowOff>135151</xdr:rowOff>
    </xdr:to>
    <xdr:sp macro="" textlink="">
      <xdr:nvSpPr>
        <xdr:cNvPr id="489" name="楕円 488">
          <a:extLst>
            <a:ext uri="{FF2B5EF4-FFF2-40B4-BE49-F238E27FC236}">
              <a16:creationId xmlns:a16="http://schemas.microsoft.com/office/drawing/2014/main" id="{73346C2E-A9B7-492D-BF3A-2AA77F841BE0}"/>
            </a:ext>
          </a:extLst>
        </xdr:cNvPr>
        <xdr:cNvSpPr/>
      </xdr:nvSpPr>
      <xdr:spPr>
        <a:xfrm>
          <a:off x="6921500" y="166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151678</xdr:rowOff>
    </xdr:from>
    <xdr:ext cx="534377" cy="259045"/>
    <xdr:sp macro="" textlink="">
      <xdr:nvSpPr>
        <xdr:cNvPr id="490" name="テキスト ボックス 489">
          <a:extLst>
            <a:ext uri="{FF2B5EF4-FFF2-40B4-BE49-F238E27FC236}">
              <a16:creationId xmlns:a16="http://schemas.microsoft.com/office/drawing/2014/main" id="{F0A1825A-2383-4B11-97B9-DB28223AC5B9}"/>
            </a:ext>
          </a:extLst>
        </xdr:cNvPr>
        <xdr:cNvSpPr txBox="1"/>
      </xdr:nvSpPr>
      <xdr:spPr>
        <a:xfrm>
          <a:off x="6705111" y="164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782F9208-5B7D-4B7E-B7C4-AA0A17E0DCE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5F281D38-6590-4DDF-B942-ED0B7918BB9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6400AE97-9811-4146-B1C3-343F242FEFB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C09CF7AD-898C-493D-8950-23DC908DF0F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ACB81772-8373-42E1-AD30-AF251030CC5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4F6AF204-0CB3-440F-83AB-07A25CC0EB7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2605FCDD-6960-4312-B2F8-B02514AA270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703C1463-2DFA-416F-9F39-51BD07221C1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6DC9226C-4A2B-4A82-9A2D-0042112761F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AB1F027-C0C7-4ED6-8BB0-7A8C1FADE39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31C9B7A8-45B3-4D57-9994-9D3CD1A8197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D33D46BD-3887-43E4-8794-04A2F3DD1A13}"/>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BBA6ED5B-993D-4D2C-8B8D-78BCA3FFF013}"/>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8FD2CEF3-6A72-42CD-B6E7-0E2753EE7B6D}"/>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32FE9465-19E9-411A-8F00-25882D2E475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8B27AB3D-5E85-4914-8666-7B75A1D80621}"/>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6A2C1C7F-9484-4BED-8AF6-A9F8AF748222}"/>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40C11BFE-7173-4442-A7E4-A153A04E67D2}"/>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1D2C3122-DCA1-4C56-8BDF-911174DD9E0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23504B82-262F-4834-8309-EFB18F142842}"/>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B594D869-608C-4021-BD1E-0D4CF7478BD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26019B1E-10B3-463B-B31F-B4B2ED6B040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AFBAC963-464B-4A7C-8C7B-79F425FEFE5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3E0BEB39-3E2B-4029-B88B-EB5A180874E4}"/>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8BE7ED5E-9733-483C-AD3E-23B40BC3C373}"/>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D58DEF1-D8C7-4ED3-9391-54AB45DD0895}"/>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63A33890-E395-491E-B868-2712F528D56B}"/>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49FE022-A1EB-4867-828B-7F75CEF7EA0C}"/>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8975</xdr:rowOff>
    </xdr:from>
    <xdr:to>
      <xdr:col>85</xdr:col>
      <xdr:colOff>127000</xdr:colOff>
      <xdr:row>39</xdr:row>
      <xdr:rowOff>11090</xdr:rowOff>
    </xdr:to>
    <xdr:cxnSp macro="">
      <xdr:nvCxnSpPr>
        <xdr:cNvPr id="519" name="直線コネクタ 518">
          <a:extLst>
            <a:ext uri="{FF2B5EF4-FFF2-40B4-BE49-F238E27FC236}">
              <a16:creationId xmlns:a16="http://schemas.microsoft.com/office/drawing/2014/main" id="{684379E6-881B-4B98-B01B-ED806BDA7B4F}"/>
            </a:ext>
          </a:extLst>
        </xdr:cNvPr>
        <xdr:cNvCxnSpPr/>
      </xdr:nvCxnSpPr>
      <xdr:spPr>
        <a:xfrm>
          <a:off x="15481300" y="6695525"/>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9432B6D8-FB5E-4D1D-99FC-760E6574F4E4}"/>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34F6286D-B455-44AC-88A6-47E4B8D8CC16}"/>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125199</xdr:rowOff>
    </xdr:from>
    <xdr:to>
      <xdr:col>81</xdr:col>
      <xdr:colOff>50800</xdr:colOff>
      <xdr:row>39</xdr:row>
      <xdr:rowOff>8975</xdr:rowOff>
    </xdr:to>
    <xdr:cxnSp macro="">
      <xdr:nvCxnSpPr>
        <xdr:cNvPr id="522" name="直線コネクタ 521">
          <a:extLst>
            <a:ext uri="{FF2B5EF4-FFF2-40B4-BE49-F238E27FC236}">
              <a16:creationId xmlns:a16="http://schemas.microsoft.com/office/drawing/2014/main" id="{1485ED28-F4E7-466E-B6BD-66A8C46FDBDF}"/>
            </a:ext>
          </a:extLst>
        </xdr:cNvPr>
        <xdr:cNvCxnSpPr/>
      </xdr:nvCxnSpPr>
      <xdr:spPr>
        <a:xfrm>
          <a:off x="14592300" y="6640299"/>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BCF7FB7D-F093-4FE2-957C-B1E40DB6812A}"/>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67849</xdr:rowOff>
    </xdr:from>
    <xdr:ext cx="469744" cy="259045"/>
    <xdr:sp macro="" textlink="">
      <xdr:nvSpPr>
        <xdr:cNvPr id="524" name="テキスト ボックス 523">
          <a:extLst>
            <a:ext uri="{FF2B5EF4-FFF2-40B4-BE49-F238E27FC236}">
              <a16:creationId xmlns:a16="http://schemas.microsoft.com/office/drawing/2014/main" id="{E86B9FB3-18D1-4FF7-9275-012A6914A29F}"/>
            </a:ext>
          </a:extLst>
        </xdr:cNvPr>
        <xdr:cNvSpPr txBox="1"/>
      </xdr:nvSpPr>
      <xdr:spPr>
        <a:xfrm>
          <a:off x="15246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125199</xdr:rowOff>
    </xdr:from>
    <xdr:to>
      <xdr:col>76</xdr:col>
      <xdr:colOff>114300</xdr:colOff>
      <xdr:row>38</xdr:row>
      <xdr:rowOff>165665</xdr:rowOff>
    </xdr:to>
    <xdr:cxnSp macro="">
      <xdr:nvCxnSpPr>
        <xdr:cNvPr id="525" name="直線コネクタ 524">
          <a:extLst>
            <a:ext uri="{FF2B5EF4-FFF2-40B4-BE49-F238E27FC236}">
              <a16:creationId xmlns:a16="http://schemas.microsoft.com/office/drawing/2014/main" id="{D35EDEB2-96BD-4DF1-8674-471FA11E9D3A}"/>
            </a:ext>
          </a:extLst>
        </xdr:cNvPr>
        <xdr:cNvCxnSpPr/>
      </xdr:nvCxnSpPr>
      <xdr:spPr>
        <a:xfrm flipV="1">
          <a:off x="13703300" y="6640299"/>
          <a:ext cx="889000" cy="4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7D402442-CD9D-48B5-B5FB-AB7636ECAF27}"/>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63254</xdr:rowOff>
    </xdr:from>
    <xdr:ext cx="469744" cy="259045"/>
    <xdr:sp macro="" textlink="">
      <xdr:nvSpPr>
        <xdr:cNvPr id="527" name="テキスト ボックス 526">
          <a:extLst>
            <a:ext uri="{FF2B5EF4-FFF2-40B4-BE49-F238E27FC236}">
              <a16:creationId xmlns:a16="http://schemas.microsoft.com/office/drawing/2014/main" id="{B027C484-8F80-450B-884C-9D5483D16EF3}"/>
            </a:ext>
          </a:extLst>
        </xdr:cNvPr>
        <xdr:cNvSpPr txBox="1"/>
      </xdr:nvSpPr>
      <xdr:spPr>
        <a:xfrm>
          <a:off x="14357428" y="67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165665</xdr:rowOff>
    </xdr:from>
    <xdr:to>
      <xdr:col>71</xdr:col>
      <xdr:colOff>177800</xdr:colOff>
      <xdr:row>39</xdr:row>
      <xdr:rowOff>43600</xdr:rowOff>
    </xdr:to>
    <xdr:cxnSp macro="">
      <xdr:nvCxnSpPr>
        <xdr:cNvPr id="528" name="直線コネクタ 527">
          <a:extLst>
            <a:ext uri="{FF2B5EF4-FFF2-40B4-BE49-F238E27FC236}">
              <a16:creationId xmlns:a16="http://schemas.microsoft.com/office/drawing/2014/main" id="{FA753549-0578-4890-8E66-4B72D9A8524B}"/>
            </a:ext>
          </a:extLst>
        </xdr:cNvPr>
        <xdr:cNvCxnSpPr/>
      </xdr:nvCxnSpPr>
      <xdr:spPr>
        <a:xfrm flipV="1">
          <a:off x="12814300" y="6680765"/>
          <a:ext cx="889000" cy="4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2A5F2371-B8BE-43C7-95E4-ACBDED3F6FE3}"/>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a:extLst>
            <a:ext uri="{FF2B5EF4-FFF2-40B4-BE49-F238E27FC236}">
              <a16:creationId xmlns:a16="http://schemas.microsoft.com/office/drawing/2014/main" id="{BC31F5AB-F078-489B-AB1E-7177127FD46A}"/>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6DC73AF4-89CF-40E6-B805-31740B221FF6}"/>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E7AB64B-70ED-458D-88DF-01DEAF04030E}"/>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427A0FA4-A6DA-4EB7-898F-75A36D01DFA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E67DF782-B7A7-441F-81AE-9CD9D19C810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4CD5BB04-E3D5-4DBC-A12D-F37873CF60F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EFA57BC1-F0C0-4358-9BED-6D2C4EE1FC9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4E14E403-DA43-4185-9CF3-CFE2C6B66F6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131740</xdr:rowOff>
    </xdr:from>
    <xdr:to>
      <xdr:col>85</xdr:col>
      <xdr:colOff>177800</xdr:colOff>
      <xdr:row>39</xdr:row>
      <xdr:rowOff>61890</xdr:rowOff>
    </xdr:to>
    <xdr:sp macro="" textlink="">
      <xdr:nvSpPr>
        <xdr:cNvPr id="538" name="楕円 537">
          <a:extLst>
            <a:ext uri="{FF2B5EF4-FFF2-40B4-BE49-F238E27FC236}">
              <a16:creationId xmlns:a16="http://schemas.microsoft.com/office/drawing/2014/main" id="{654E1E91-6979-4E82-A704-F2F5E1445089}"/>
            </a:ext>
          </a:extLst>
        </xdr:cNvPr>
        <xdr:cNvSpPr/>
      </xdr:nvSpPr>
      <xdr:spPr>
        <a:xfrm>
          <a:off x="16268700" y="664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91117</xdr:rowOff>
    </xdr:from>
    <xdr:ext cx="469744" cy="259045"/>
    <xdr:sp macro="" textlink="">
      <xdr:nvSpPr>
        <xdr:cNvPr id="539" name="災害復旧事業費該当値テキスト">
          <a:extLst>
            <a:ext uri="{FF2B5EF4-FFF2-40B4-BE49-F238E27FC236}">
              <a16:creationId xmlns:a16="http://schemas.microsoft.com/office/drawing/2014/main" id="{A557DFDE-86BA-4A6C-BCB8-432AFBE75787}"/>
            </a:ext>
          </a:extLst>
        </xdr:cNvPr>
        <xdr:cNvSpPr txBox="1"/>
      </xdr:nvSpPr>
      <xdr:spPr>
        <a:xfrm>
          <a:off x="16370300" y="643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129625</xdr:rowOff>
    </xdr:from>
    <xdr:to>
      <xdr:col>81</xdr:col>
      <xdr:colOff>101600</xdr:colOff>
      <xdr:row>39</xdr:row>
      <xdr:rowOff>59775</xdr:rowOff>
    </xdr:to>
    <xdr:sp macro="" textlink="">
      <xdr:nvSpPr>
        <xdr:cNvPr id="540" name="楕円 539">
          <a:extLst>
            <a:ext uri="{FF2B5EF4-FFF2-40B4-BE49-F238E27FC236}">
              <a16:creationId xmlns:a16="http://schemas.microsoft.com/office/drawing/2014/main" id="{D9F34C18-2C40-4577-A505-30B482A113FC}"/>
            </a:ext>
          </a:extLst>
        </xdr:cNvPr>
        <xdr:cNvSpPr/>
      </xdr:nvSpPr>
      <xdr:spPr>
        <a:xfrm>
          <a:off x="15430500" y="66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76302</xdr:rowOff>
    </xdr:from>
    <xdr:ext cx="469744" cy="259045"/>
    <xdr:sp macro="" textlink="">
      <xdr:nvSpPr>
        <xdr:cNvPr id="541" name="テキスト ボックス 540">
          <a:extLst>
            <a:ext uri="{FF2B5EF4-FFF2-40B4-BE49-F238E27FC236}">
              <a16:creationId xmlns:a16="http://schemas.microsoft.com/office/drawing/2014/main" id="{F1FE41E4-63DC-4DA4-B190-3C5B685F2514}"/>
            </a:ext>
          </a:extLst>
        </xdr:cNvPr>
        <xdr:cNvSpPr txBox="1"/>
      </xdr:nvSpPr>
      <xdr:spPr>
        <a:xfrm>
          <a:off x="15246428" y="64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74399</xdr:rowOff>
    </xdr:from>
    <xdr:to>
      <xdr:col>76</xdr:col>
      <xdr:colOff>165100</xdr:colOff>
      <xdr:row>39</xdr:row>
      <xdr:rowOff>4549</xdr:rowOff>
    </xdr:to>
    <xdr:sp macro="" textlink="">
      <xdr:nvSpPr>
        <xdr:cNvPr id="542" name="楕円 541">
          <a:extLst>
            <a:ext uri="{FF2B5EF4-FFF2-40B4-BE49-F238E27FC236}">
              <a16:creationId xmlns:a16="http://schemas.microsoft.com/office/drawing/2014/main" id="{7100A0F6-2D74-4D40-A476-43E6E33B5E74}"/>
            </a:ext>
          </a:extLst>
        </xdr:cNvPr>
        <xdr:cNvSpPr/>
      </xdr:nvSpPr>
      <xdr:spPr>
        <a:xfrm>
          <a:off x="14541500" y="65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21076</xdr:rowOff>
    </xdr:from>
    <xdr:ext cx="534377" cy="259045"/>
    <xdr:sp macro="" textlink="">
      <xdr:nvSpPr>
        <xdr:cNvPr id="543" name="テキスト ボックス 542">
          <a:extLst>
            <a:ext uri="{FF2B5EF4-FFF2-40B4-BE49-F238E27FC236}">
              <a16:creationId xmlns:a16="http://schemas.microsoft.com/office/drawing/2014/main" id="{3D76D2ED-7AA5-4BA3-88B6-4BE94F868FF6}"/>
            </a:ext>
          </a:extLst>
        </xdr:cNvPr>
        <xdr:cNvSpPr txBox="1"/>
      </xdr:nvSpPr>
      <xdr:spPr>
        <a:xfrm>
          <a:off x="14325111" y="636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114865</xdr:rowOff>
    </xdr:from>
    <xdr:to>
      <xdr:col>72</xdr:col>
      <xdr:colOff>38100</xdr:colOff>
      <xdr:row>39</xdr:row>
      <xdr:rowOff>45015</xdr:rowOff>
    </xdr:to>
    <xdr:sp macro="" textlink="">
      <xdr:nvSpPr>
        <xdr:cNvPr id="544" name="楕円 543">
          <a:extLst>
            <a:ext uri="{FF2B5EF4-FFF2-40B4-BE49-F238E27FC236}">
              <a16:creationId xmlns:a16="http://schemas.microsoft.com/office/drawing/2014/main" id="{47BB90AE-DA24-4610-8713-8215A2AA28E8}"/>
            </a:ext>
          </a:extLst>
        </xdr:cNvPr>
        <xdr:cNvSpPr/>
      </xdr:nvSpPr>
      <xdr:spPr>
        <a:xfrm>
          <a:off x="13652500" y="66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61542</xdr:rowOff>
    </xdr:from>
    <xdr:ext cx="534377" cy="259045"/>
    <xdr:sp macro="" textlink="">
      <xdr:nvSpPr>
        <xdr:cNvPr id="545" name="テキスト ボックス 544">
          <a:extLst>
            <a:ext uri="{FF2B5EF4-FFF2-40B4-BE49-F238E27FC236}">
              <a16:creationId xmlns:a16="http://schemas.microsoft.com/office/drawing/2014/main" id="{95142E11-EBFC-46E0-A716-2249CE6D4016}"/>
            </a:ext>
          </a:extLst>
        </xdr:cNvPr>
        <xdr:cNvSpPr txBox="1"/>
      </xdr:nvSpPr>
      <xdr:spPr>
        <a:xfrm>
          <a:off x="13436111" y="64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164250</xdr:rowOff>
    </xdr:from>
    <xdr:to>
      <xdr:col>67</xdr:col>
      <xdr:colOff>101600</xdr:colOff>
      <xdr:row>39</xdr:row>
      <xdr:rowOff>94400</xdr:rowOff>
    </xdr:to>
    <xdr:sp macro="" textlink="">
      <xdr:nvSpPr>
        <xdr:cNvPr id="546" name="楕円 545">
          <a:extLst>
            <a:ext uri="{FF2B5EF4-FFF2-40B4-BE49-F238E27FC236}">
              <a16:creationId xmlns:a16="http://schemas.microsoft.com/office/drawing/2014/main" id="{0CBE9BCF-72AE-4A70-AC26-FEF49521FD06}"/>
            </a:ext>
          </a:extLst>
        </xdr:cNvPr>
        <xdr:cNvSpPr/>
      </xdr:nvSpPr>
      <xdr:spPr>
        <a:xfrm>
          <a:off x="12763500" y="66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85527</xdr:rowOff>
    </xdr:from>
    <xdr:ext cx="378565" cy="259045"/>
    <xdr:sp macro="" textlink="">
      <xdr:nvSpPr>
        <xdr:cNvPr id="547" name="テキスト ボックス 546">
          <a:extLst>
            <a:ext uri="{FF2B5EF4-FFF2-40B4-BE49-F238E27FC236}">
              <a16:creationId xmlns:a16="http://schemas.microsoft.com/office/drawing/2014/main" id="{303CBD26-E3F7-46EB-83DA-ACDF03841A98}"/>
            </a:ext>
          </a:extLst>
        </xdr:cNvPr>
        <xdr:cNvSpPr txBox="1"/>
      </xdr:nvSpPr>
      <xdr:spPr>
        <a:xfrm>
          <a:off x="12625017" y="677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D7106DF4-0D4A-46C8-A6A0-0A23A01A4D6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10E1C75D-1B0D-4882-B9CF-A5BD2D389A5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9462A36F-BBDD-452C-BE9E-81C0938DC95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6531BB6-C943-4DCB-AF20-C71EAC8820A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58C700EA-3A41-40BF-9D5B-28102F7F388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D416EBE1-684F-4F9F-AD69-869997FBE58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A351596D-2D4D-4793-AAFA-F8823915F02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D6472540-4559-49CB-8A0C-15AEA24A88D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125BDCC4-4A47-4B05-AED0-4C03F6C7987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C9F912D1-5AF6-4289-B2A4-0942DA38D4A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706AA419-B115-46D8-9018-87750E38446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595569F1-7FBF-4B46-9E68-F1B5AB78B98F}"/>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85EFE2ED-F109-4C54-B2C1-F40F1DE18F3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93D28579-CE70-4720-9F8E-AF8041D28517}"/>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3D7C5210-521E-415D-8D36-8B8A157C59E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3CA1D6BA-81EA-4F54-BE80-AD58240D71EC}"/>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B343892B-EBB4-4E89-B658-B9CAFD59DAE4}"/>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AE044DCD-7D82-43A0-9BCF-C8C1BD43CEB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DCC94BCD-9179-4E16-AE65-F9FF6DFAB135}"/>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4067E94A-99A1-4FDD-944D-E29C1ABF71FC}"/>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1B8D406-EC4A-4939-9FEF-0F811611EADB}"/>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22786B97-00A1-406A-BDE1-B0B8CE36AD16}"/>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E0FB2DE-B2B3-4FCF-8058-EB04D1CEC39D}"/>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743A0763-3AC7-4BEF-8EFC-271B17BF481C}"/>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FC7D5CB7-619F-4125-B86B-E8B4B52F254C}"/>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258A5F8B-81A2-404E-8B88-F230FD7F2E6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C2B0220E-88C1-4908-8EEE-7159536A7843}"/>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D810A924-2DB1-430B-A758-29A2D3BE9D1E}"/>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7E5C01CD-ACD9-4766-8C3B-0EC00182632A}"/>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A8B06FFE-C11F-41FA-82BA-7BEC8AA1F3DE}"/>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DDD827DC-76FD-4CC1-BB5C-6DB02CAFB8DF}"/>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5910245B-6888-441F-A236-4DABE6873818}"/>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56AC14E0-A4E1-4B69-9753-96C3289CDD18}"/>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3B049B29-BFFE-4016-9B46-A748E35E5B3C}"/>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C8E34F9-C1C0-45DC-B38C-1C2C502E509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77518F2F-A96E-46D1-9CFB-5CDAB4252E1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A3AB5398-3F4D-4F1C-BB1B-15026D6261E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710FA8E1-967F-43F7-8C13-4F08B833D68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57ACAEDF-00D7-41F0-97DC-4F95CD52633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619DF179-B0E6-42F0-80CF-ED7B2189DE11}"/>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2DD919E4-60D1-4E5A-B4C7-50BF297EC63D}"/>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D9B09AB3-EF5D-478A-A089-186742B13CDA}"/>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A25EDF21-B8B9-4BF7-AB7D-2B8777D3694E}"/>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6035EF83-B48E-4E6A-B094-58FEDF0B6E25}"/>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4A687CC1-A698-4123-A00B-89DA648858DD}"/>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A8A6A932-8932-4301-94B8-FE4E3C79E7D9}"/>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675904F0-A1B6-479C-8069-8A01771EFA6C}"/>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A9D772E7-ED2F-4A99-B210-47A5CEAF8036}"/>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BDD49987-61CF-4A4E-940A-6A210AB9800D}"/>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79BABA17-9BC8-4050-B4A2-6CE9DD82C20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2F4DB038-7380-496C-9A45-37681AB4AAE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BD60C59F-F04F-4209-BEC2-ECD07F7CBEF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150AFDAB-8282-424C-82AD-33997E63050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CAEE940D-DE92-48C3-BDDE-9A3E38D6C1C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306DD2FC-A892-4020-86B5-9DEB9B39D02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D457BF9B-F5E2-46DD-B0EF-E85948FC586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3D30D7E0-9DE3-4DC4-B8DE-4830ACCC9DA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39CD63C5-9E99-4E4C-A58E-5D67849BB13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EBC6DBCF-6E9F-4C27-BC93-49B670400CC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BCFC8FEF-6631-4586-BDB9-08F8916ED498}"/>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2D97096C-6FB2-4B1B-ADC3-A93EC7680036}"/>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997A9442-F78D-4DFB-9F42-E6BCA831778F}"/>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EA9DE803-3C15-410D-A323-51512306C774}"/>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EACABD03-05BD-43C1-AA4D-043601994D1F}"/>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7D648815-D7DF-4ECC-BD66-EDD7131040A7}"/>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EFE37888-C186-4930-B943-B6781ACBE6C1}"/>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5AA0DF15-A2D9-41DA-BCDA-007085C43F04}"/>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8C0ECFBA-4A30-4247-8061-3B442FCC65D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93E188EB-98FC-441D-9DD9-02272D2A180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6F7E6D25-6AC0-4FC8-BA9E-D38B956E51B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3B5CA7A7-9EDE-4E04-8BFC-DB0CAF1274C1}"/>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3CAC32BA-810F-4F09-992B-E180B229CEC7}"/>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BBAD3DB2-BE78-46AC-8FE3-0CC186794C79}"/>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D6C6042B-6A56-4F34-BE5F-2E2A2061630C}"/>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4B4B34BA-84F9-4E1C-8F1D-D70341D7E2B6}"/>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157783</xdr:rowOff>
    </xdr:from>
    <xdr:to>
      <xdr:col>85</xdr:col>
      <xdr:colOff>127000</xdr:colOff>
      <xdr:row>77</xdr:row>
      <xdr:rowOff>160886</xdr:rowOff>
    </xdr:to>
    <xdr:cxnSp macro="">
      <xdr:nvCxnSpPr>
        <xdr:cNvPr id="623" name="直線コネクタ 622">
          <a:extLst>
            <a:ext uri="{FF2B5EF4-FFF2-40B4-BE49-F238E27FC236}">
              <a16:creationId xmlns:a16="http://schemas.microsoft.com/office/drawing/2014/main" id="{97007F6C-48B0-4AF7-BEC3-1C8865B42B47}"/>
            </a:ext>
          </a:extLst>
        </xdr:cNvPr>
        <xdr:cNvCxnSpPr/>
      </xdr:nvCxnSpPr>
      <xdr:spPr>
        <a:xfrm flipV="1">
          <a:off x="15481300" y="13359433"/>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C1C3E549-2E59-4D0A-B2B4-02D67DF53167}"/>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27F9BDD0-2052-468B-AD93-312E41171859}"/>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160886</xdr:rowOff>
    </xdr:from>
    <xdr:to>
      <xdr:col>81</xdr:col>
      <xdr:colOff>50800</xdr:colOff>
      <xdr:row>77</xdr:row>
      <xdr:rowOff>165322</xdr:rowOff>
    </xdr:to>
    <xdr:cxnSp macro="">
      <xdr:nvCxnSpPr>
        <xdr:cNvPr id="626" name="直線コネクタ 625">
          <a:extLst>
            <a:ext uri="{FF2B5EF4-FFF2-40B4-BE49-F238E27FC236}">
              <a16:creationId xmlns:a16="http://schemas.microsoft.com/office/drawing/2014/main" id="{B9EA07C3-9486-4D96-BF1F-D03B8213EE90}"/>
            </a:ext>
          </a:extLst>
        </xdr:cNvPr>
        <xdr:cNvCxnSpPr/>
      </xdr:nvCxnSpPr>
      <xdr:spPr>
        <a:xfrm flipV="1">
          <a:off x="14592300" y="13362536"/>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329919A0-26A6-4CF9-B3D2-FBE8177D7E2E}"/>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3E80D9A4-7D52-4D74-9610-509F885DBFED}"/>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165322</xdr:rowOff>
    </xdr:from>
    <xdr:to>
      <xdr:col>76</xdr:col>
      <xdr:colOff>114300</xdr:colOff>
      <xdr:row>77</xdr:row>
      <xdr:rowOff>165751</xdr:rowOff>
    </xdr:to>
    <xdr:cxnSp macro="">
      <xdr:nvCxnSpPr>
        <xdr:cNvPr id="629" name="直線コネクタ 628">
          <a:extLst>
            <a:ext uri="{FF2B5EF4-FFF2-40B4-BE49-F238E27FC236}">
              <a16:creationId xmlns:a16="http://schemas.microsoft.com/office/drawing/2014/main" id="{8981F0CB-8191-4F9E-BBFD-323BBADAD36A}"/>
            </a:ext>
          </a:extLst>
        </xdr:cNvPr>
        <xdr:cNvCxnSpPr/>
      </xdr:nvCxnSpPr>
      <xdr:spPr>
        <a:xfrm flipV="1">
          <a:off x="13703300" y="13366972"/>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3D4314D1-3EF0-414E-8455-353C8D6CCD0C}"/>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50264FA7-6A92-4C64-A3CB-F05EEEC06DB9}"/>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158011</xdr:rowOff>
    </xdr:from>
    <xdr:to>
      <xdr:col>71</xdr:col>
      <xdr:colOff>177800</xdr:colOff>
      <xdr:row>77</xdr:row>
      <xdr:rowOff>165751</xdr:rowOff>
    </xdr:to>
    <xdr:cxnSp macro="">
      <xdr:nvCxnSpPr>
        <xdr:cNvPr id="632" name="直線コネクタ 631">
          <a:extLst>
            <a:ext uri="{FF2B5EF4-FFF2-40B4-BE49-F238E27FC236}">
              <a16:creationId xmlns:a16="http://schemas.microsoft.com/office/drawing/2014/main" id="{24E94007-53C0-4EFE-88B7-4501FD0E1874}"/>
            </a:ext>
          </a:extLst>
        </xdr:cNvPr>
        <xdr:cNvCxnSpPr/>
      </xdr:nvCxnSpPr>
      <xdr:spPr>
        <a:xfrm>
          <a:off x="12814300" y="13359661"/>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BD209054-CFC7-46CA-9D22-01CB801CC8E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2F90E53-CD2C-4197-B949-D0D4437D7A04}"/>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B9E310B8-F10F-429D-8839-91945289546D}"/>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3FB87A17-2A4E-4ACD-92C0-909936EF8BFA}"/>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158B91A5-B5AC-450E-828B-409EF563089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8E593540-DCE2-4639-B15A-914DE3E8FAC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93CFB2EA-9CEC-47D5-B0CD-11898B40FEC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2C3CEE9D-26C1-4392-A5CB-3E9F12C696A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9B4B52CA-FC8D-41A4-8D38-443F356CEE9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106983</xdr:rowOff>
    </xdr:from>
    <xdr:to>
      <xdr:col>85</xdr:col>
      <xdr:colOff>177800</xdr:colOff>
      <xdr:row>78</xdr:row>
      <xdr:rowOff>37133</xdr:rowOff>
    </xdr:to>
    <xdr:sp macro="" textlink="">
      <xdr:nvSpPr>
        <xdr:cNvPr id="642" name="楕円 641">
          <a:extLst>
            <a:ext uri="{FF2B5EF4-FFF2-40B4-BE49-F238E27FC236}">
              <a16:creationId xmlns:a16="http://schemas.microsoft.com/office/drawing/2014/main" id="{9FB71AB3-FCC5-4226-A3C1-F3E51F2329D8}"/>
            </a:ext>
          </a:extLst>
        </xdr:cNvPr>
        <xdr:cNvSpPr/>
      </xdr:nvSpPr>
      <xdr:spPr>
        <a:xfrm>
          <a:off x="16268700" y="133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21910</xdr:rowOff>
    </xdr:from>
    <xdr:ext cx="534377" cy="259045"/>
    <xdr:sp macro="" textlink="">
      <xdr:nvSpPr>
        <xdr:cNvPr id="643" name="公債費該当値テキスト">
          <a:extLst>
            <a:ext uri="{FF2B5EF4-FFF2-40B4-BE49-F238E27FC236}">
              <a16:creationId xmlns:a16="http://schemas.microsoft.com/office/drawing/2014/main" id="{3277914C-D2EE-4831-AB9E-B0871BE9D2DD}"/>
            </a:ext>
          </a:extLst>
        </xdr:cNvPr>
        <xdr:cNvSpPr txBox="1"/>
      </xdr:nvSpPr>
      <xdr:spPr>
        <a:xfrm>
          <a:off x="16370300" y="132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110086</xdr:rowOff>
    </xdr:from>
    <xdr:to>
      <xdr:col>81</xdr:col>
      <xdr:colOff>101600</xdr:colOff>
      <xdr:row>78</xdr:row>
      <xdr:rowOff>40236</xdr:rowOff>
    </xdr:to>
    <xdr:sp macro="" textlink="">
      <xdr:nvSpPr>
        <xdr:cNvPr id="644" name="楕円 643">
          <a:extLst>
            <a:ext uri="{FF2B5EF4-FFF2-40B4-BE49-F238E27FC236}">
              <a16:creationId xmlns:a16="http://schemas.microsoft.com/office/drawing/2014/main" id="{5D71C3B2-FC64-4E39-94B7-2B74E40E8F54}"/>
            </a:ext>
          </a:extLst>
        </xdr:cNvPr>
        <xdr:cNvSpPr/>
      </xdr:nvSpPr>
      <xdr:spPr>
        <a:xfrm>
          <a:off x="15430500" y="133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31363</xdr:rowOff>
    </xdr:from>
    <xdr:ext cx="534377" cy="259045"/>
    <xdr:sp macro="" textlink="">
      <xdr:nvSpPr>
        <xdr:cNvPr id="645" name="テキスト ボックス 644">
          <a:extLst>
            <a:ext uri="{FF2B5EF4-FFF2-40B4-BE49-F238E27FC236}">
              <a16:creationId xmlns:a16="http://schemas.microsoft.com/office/drawing/2014/main" id="{20F37D9F-9143-4608-8E04-C9256AC5BC21}"/>
            </a:ext>
          </a:extLst>
        </xdr:cNvPr>
        <xdr:cNvSpPr txBox="1"/>
      </xdr:nvSpPr>
      <xdr:spPr>
        <a:xfrm>
          <a:off x="15214111" y="134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114522</xdr:rowOff>
    </xdr:from>
    <xdr:to>
      <xdr:col>76</xdr:col>
      <xdr:colOff>165100</xdr:colOff>
      <xdr:row>78</xdr:row>
      <xdr:rowOff>44672</xdr:rowOff>
    </xdr:to>
    <xdr:sp macro="" textlink="">
      <xdr:nvSpPr>
        <xdr:cNvPr id="646" name="楕円 645">
          <a:extLst>
            <a:ext uri="{FF2B5EF4-FFF2-40B4-BE49-F238E27FC236}">
              <a16:creationId xmlns:a16="http://schemas.microsoft.com/office/drawing/2014/main" id="{D64A30E9-E6D4-4339-8E68-3DE5FC690441}"/>
            </a:ext>
          </a:extLst>
        </xdr:cNvPr>
        <xdr:cNvSpPr/>
      </xdr:nvSpPr>
      <xdr:spPr>
        <a:xfrm>
          <a:off x="14541500" y="133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35799</xdr:rowOff>
    </xdr:from>
    <xdr:ext cx="534377" cy="259045"/>
    <xdr:sp macro="" textlink="">
      <xdr:nvSpPr>
        <xdr:cNvPr id="647" name="テキスト ボックス 646">
          <a:extLst>
            <a:ext uri="{FF2B5EF4-FFF2-40B4-BE49-F238E27FC236}">
              <a16:creationId xmlns:a16="http://schemas.microsoft.com/office/drawing/2014/main" id="{FA560172-4283-4AD9-90FA-68FDF1209C9B}"/>
            </a:ext>
          </a:extLst>
        </xdr:cNvPr>
        <xdr:cNvSpPr txBox="1"/>
      </xdr:nvSpPr>
      <xdr:spPr>
        <a:xfrm>
          <a:off x="14325111" y="134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114951</xdr:rowOff>
    </xdr:from>
    <xdr:to>
      <xdr:col>72</xdr:col>
      <xdr:colOff>38100</xdr:colOff>
      <xdr:row>78</xdr:row>
      <xdr:rowOff>45101</xdr:rowOff>
    </xdr:to>
    <xdr:sp macro="" textlink="">
      <xdr:nvSpPr>
        <xdr:cNvPr id="648" name="楕円 647">
          <a:extLst>
            <a:ext uri="{FF2B5EF4-FFF2-40B4-BE49-F238E27FC236}">
              <a16:creationId xmlns:a16="http://schemas.microsoft.com/office/drawing/2014/main" id="{C77C2419-015C-47BF-82F9-AB1C35800AD1}"/>
            </a:ext>
          </a:extLst>
        </xdr:cNvPr>
        <xdr:cNvSpPr/>
      </xdr:nvSpPr>
      <xdr:spPr>
        <a:xfrm>
          <a:off x="13652500" y="133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36228</xdr:rowOff>
    </xdr:from>
    <xdr:ext cx="534377" cy="259045"/>
    <xdr:sp macro="" textlink="">
      <xdr:nvSpPr>
        <xdr:cNvPr id="649" name="テキスト ボックス 648">
          <a:extLst>
            <a:ext uri="{FF2B5EF4-FFF2-40B4-BE49-F238E27FC236}">
              <a16:creationId xmlns:a16="http://schemas.microsoft.com/office/drawing/2014/main" id="{687708BA-2FEE-4AD1-AE57-E9FF941D010C}"/>
            </a:ext>
          </a:extLst>
        </xdr:cNvPr>
        <xdr:cNvSpPr txBox="1"/>
      </xdr:nvSpPr>
      <xdr:spPr>
        <a:xfrm>
          <a:off x="13436111" y="134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107211</xdr:rowOff>
    </xdr:from>
    <xdr:to>
      <xdr:col>67</xdr:col>
      <xdr:colOff>101600</xdr:colOff>
      <xdr:row>78</xdr:row>
      <xdr:rowOff>37361</xdr:rowOff>
    </xdr:to>
    <xdr:sp macro="" textlink="">
      <xdr:nvSpPr>
        <xdr:cNvPr id="650" name="楕円 649">
          <a:extLst>
            <a:ext uri="{FF2B5EF4-FFF2-40B4-BE49-F238E27FC236}">
              <a16:creationId xmlns:a16="http://schemas.microsoft.com/office/drawing/2014/main" id="{A9846159-EEEF-4BDB-9249-88375F7B3554}"/>
            </a:ext>
          </a:extLst>
        </xdr:cNvPr>
        <xdr:cNvSpPr/>
      </xdr:nvSpPr>
      <xdr:spPr>
        <a:xfrm>
          <a:off x="12763500" y="133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28488</xdr:rowOff>
    </xdr:from>
    <xdr:ext cx="534377" cy="259045"/>
    <xdr:sp macro="" textlink="">
      <xdr:nvSpPr>
        <xdr:cNvPr id="651" name="テキスト ボックス 650">
          <a:extLst>
            <a:ext uri="{FF2B5EF4-FFF2-40B4-BE49-F238E27FC236}">
              <a16:creationId xmlns:a16="http://schemas.microsoft.com/office/drawing/2014/main" id="{1827BC10-8CE1-4751-9898-EECCDFCEFB2A}"/>
            </a:ext>
          </a:extLst>
        </xdr:cNvPr>
        <xdr:cNvSpPr txBox="1"/>
      </xdr:nvSpPr>
      <xdr:spPr>
        <a:xfrm>
          <a:off x="12547111" y="1340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B02CA966-3407-4C45-8C7B-340E6CD17AE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F4189B6F-F139-4EF4-89B8-09DF4752CDC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B78B600C-5FDE-4A13-9997-E2846C04D96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471F1C1A-4B32-428D-BE00-23904F89367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2FE03D2C-01B9-4D09-A447-DC0AF330493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5E40EA8A-27FB-4FCB-8A69-85E04556008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DD1DC7AC-E089-414E-9EEC-8F8719D59CA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1F166B9C-526B-454C-A287-7CD185316B2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2112AEDD-C5EA-4B4D-B90D-F99931C7DFC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2D359435-E1C6-4645-9B8E-003AF09B174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D835AFAC-3429-4354-BC15-81EAAFA40EA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84ACCBA1-DE05-408C-A454-4F47AA7F5488}"/>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A31DC673-6058-4418-B85D-25F95B4A917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7D0244BC-A6F9-4F7F-A0C3-1A177D20F672}"/>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75370304-60A9-48FC-9159-ED725A63A8A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785E598D-E261-41D9-9A4C-0A9F85D3D74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4111C9CB-660B-4281-BF25-214D26A698AE}"/>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C8D1E52E-030D-43D4-9D86-B20532E90467}"/>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957989E7-6879-4C91-9544-BB06FE31D88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5152BB1F-7052-422C-A41B-BA3278005ED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74D9611F-E286-45E9-8F4C-4EBD1F6F683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CAB09A2A-5289-4A54-8CFC-84282895CDAA}"/>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82F77368-8EEC-4CEE-BBFE-97430F079A07}"/>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4F98AFE-D496-4FCA-8A91-60A912F343EA}"/>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B0D71B1B-F696-4A96-A778-EA09F96B0F07}"/>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FB6D40D5-D7F1-454F-86F1-9FD7FE6413F6}"/>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82304</xdr:rowOff>
    </xdr:from>
    <xdr:to>
      <xdr:col>85</xdr:col>
      <xdr:colOff>127000</xdr:colOff>
      <xdr:row>96</xdr:row>
      <xdr:rowOff>126881</xdr:rowOff>
    </xdr:to>
    <xdr:cxnSp macro="">
      <xdr:nvCxnSpPr>
        <xdr:cNvPr id="678" name="直線コネクタ 677">
          <a:extLst>
            <a:ext uri="{FF2B5EF4-FFF2-40B4-BE49-F238E27FC236}">
              <a16:creationId xmlns:a16="http://schemas.microsoft.com/office/drawing/2014/main" id="{C743C043-CE69-46E2-B92F-6992B21A037C}"/>
            </a:ext>
          </a:extLst>
        </xdr:cNvPr>
        <xdr:cNvCxnSpPr/>
      </xdr:nvCxnSpPr>
      <xdr:spPr>
        <a:xfrm flipV="1">
          <a:off x="15481300" y="16370054"/>
          <a:ext cx="8382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DE38A2F5-E07E-4DF8-BA90-C943176BB022}"/>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E937DB88-FD32-4CF7-9D78-48EC9CD8A2FA}"/>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126881</xdr:rowOff>
    </xdr:from>
    <xdr:to>
      <xdr:col>81</xdr:col>
      <xdr:colOff>50800</xdr:colOff>
      <xdr:row>96</xdr:row>
      <xdr:rowOff>138933</xdr:rowOff>
    </xdr:to>
    <xdr:cxnSp macro="">
      <xdr:nvCxnSpPr>
        <xdr:cNvPr id="681" name="直線コネクタ 680">
          <a:extLst>
            <a:ext uri="{FF2B5EF4-FFF2-40B4-BE49-F238E27FC236}">
              <a16:creationId xmlns:a16="http://schemas.microsoft.com/office/drawing/2014/main" id="{A799F34B-7D6C-4157-870E-00310D37BD77}"/>
            </a:ext>
          </a:extLst>
        </xdr:cNvPr>
        <xdr:cNvCxnSpPr/>
      </xdr:nvCxnSpPr>
      <xdr:spPr>
        <a:xfrm flipV="1">
          <a:off x="14592300" y="16586081"/>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E83DF628-B922-4187-83C7-399505C7BBC9}"/>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AB94671E-4E9A-4D8A-8846-859A5EDF1EF5}"/>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29039</xdr:rowOff>
    </xdr:from>
    <xdr:to>
      <xdr:col>76</xdr:col>
      <xdr:colOff>114300</xdr:colOff>
      <xdr:row>96</xdr:row>
      <xdr:rowOff>138933</xdr:rowOff>
    </xdr:to>
    <xdr:cxnSp macro="">
      <xdr:nvCxnSpPr>
        <xdr:cNvPr id="684" name="直線コネクタ 683">
          <a:extLst>
            <a:ext uri="{FF2B5EF4-FFF2-40B4-BE49-F238E27FC236}">
              <a16:creationId xmlns:a16="http://schemas.microsoft.com/office/drawing/2014/main" id="{40EC3799-FEBD-4AA6-87D2-48B345BF7CFB}"/>
            </a:ext>
          </a:extLst>
        </xdr:cNvPr>
        <xdr:cNvCxnSpPr/>
      </xdr:nvCxnSpPr>
      <xdr:spPr>
        <a:xfrm>
          <a:off x="13703300" y="16488239"/>
          <a:ext cx="889000" cy="10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22024B29-5C2E-4D6B-B01C-DF0E4D08F3A2}"/>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442D2D94-0360-4ABB-848B-363D3C2C4C97}"/>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29039</xdr:rowOff>
    </xdr:from>
    <xdr:to>
      <xdr:col>71</xdr:col>
      <xdr:colOff>177800</xdr:colOff>
      <xdr:row>97</xdr:row>
      <xdr:rowOff>41073</xdr:rowOff>
    </xdr:to>
    <xdr:cxnSp macro="">
      <xdr:nvCxnSpPr>
        <xdr:cNvPr id="687" name="直線コネクタ 686">
          <a:extLst>
            <a:ext uri="{FF2B5EF4-FFF2-40B4-BE49-F238E27FC236}">
              <a16:creationId xmlns:a16="http://schemas.microsoft.com/office/drawing/2014/main" id="{2E8DA8F0-B4B1-47DB-B1EC-72768CC9558A}"/>
            </a:ext>
          </a:extLst>
        </xdr:cNvPr>
        <xdr:cNvCxnSpPr/>
      </xdr:nvCxnSpPr>
      <xdr:spPr>
        <a:xfrm flipV="1">
          <a:off x="12814300" y="16488239"/>
          <a:ext cx="889000" cy="1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23133036-C0AA-4F62-89D8-470626151338}"/>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a:extLst>
            <a:ext uri="{FF2B5EF4-FFF2-40B4-BE49-F238E27FC236}">
              <a16:creationId xmlns:a16="http://schemas.microsoft.com/office/drawing/2014/main" id="{BEE0C8CA-E83F-4C19-9635-F5ADE9EC0E26}"/>
            </a:ext>
          </a:extLst>
        </xdr:cNvPr>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4775722D-D33D-4AE2-B707-3F2BD93081F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2796DDF7-557D-4F27-80B3-A9D848B8F99D}"/>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F5ACA186-21CA-4A26-B1FE-9909717153D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CA598049-5834-47C7-BFCB-1B77B44EE02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CC9EA821-CC08-478A-B397-12391D7CC5C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AC33D8A9-22F3-4FC0-8700-357619268AC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54BB95A3-9E3F-4A5C-9270-3C92D5D4C49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31504</xdr:rowOff>
    </xdr:from>
    <xdr:to>
      <xdr:col>85</xdr:col>
      <xdr:colOff>177800</xdr:colOff>
      <xdr:row>95</xdr:row>
      <xdr:rowOff>133104</xdr:rowOff>
    </xdr:to>
    <xdr:sp macro="" textlink="">
      <xdr:nvSpPr>
        <xdr:cNvPr id="697" name="楕円 696">
          <a:extLst>
            <a:ext uri="{FF2B5EF4-FFF2-40B4-BE49-F238E27FC236}">
              <a16:creationId xmlns:a16="http://schemas.microsoft.com/office/drawing/2014/main" id="{5280BA1F-EA86-4396-B758-47B561BAEDD1}"/>
            </a:ext>
          </a:extLst>
        </xdr:cNvPr>
        <xdr:cNvSpPr/>
      </xdr:nvSpPr>
      <xdr:spPr>
        <a:xfrm>
          <a:off x="16268700" y="163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54381</xdr:rowOff>
    </xdr:from>
    <xdr:ext cx="534377" cy="259045"/>
    <xdr:sp macro="" textlink="">
      <xdr:nvSpPr>
        <xdr:cNvPr id="698" name="積立金該当値テキスト">
          <a:extLst>
            <a:ext uri="{FF2B5EF4-FFF2-40B4-BE49-F238E27FC236}">
              <a16:creationId xmlns:a16="http://schemas.microsoft.com/office/drawing/2014/main" id="{08DDE956-A374-448C-B2BF-30F2871324B5}"/>
            </a:ext>
          </a:extLst>
        </xdr:cNvPr>
        <xdr:cNvSpPr txBox="1"/>
      </xdr:nvSpPr>
      <xdr:spPr>
        <a:xfrm>
          <a:off x="16370300" y="161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76081</xdr:rowOff>
    </xdr:from>
    <xdr:to>
      <xdr:col>81</xdr:col>
      <xdr:colOff>101600</xdr:colOff>
      <xdr:row>97</xdr:row>
      <xdr:rowOff>6231</xdr:rowOff>
    </xdr:to>
    <xdr:sp macro="" textlink="">
      <xdr:nvSpPr>
        <xdr:cNvPr id="699" name="楕円 698">
          <a:extLst>
            <a:ext uri="{FF2B5EF4-FFF2-40B4-BE49-F238E27FC236}">
              <a16:creationId xmlns:a16="http://schemas.microsoft.com/office/drawing/2014/main" id="{4CE1E421-4F4D-4E5A-8B41-620717D9EA63}"/>
            </a:ext>
          </a:extLst>
        </xdr:cNvPr>
        <xdr:cNvSpPr/>
      </xdr:nvSpPr>
      <xdr:spPr>
        <a:xfrm>
          <a:off x="15430500" y="165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22758</xdr:rowOff>
    </xdr:from>
    <xdr:ext cx="534377" cy="259045"/>
    <xdr:sp macro="" textlink="">
      <xdr:nvSpPr>
        <xdr:cNvPr id="700" name="テキスト ボックス 699">
          <a:extLst>
            <a:ext uri="{FF2B5EF4-FFF2-40B4-BE49-F238E27FC236}">
              <a16:creationId xmlns:a16="http://schemas.microsoft.com/office/drawing/2014/main" id="{9BF41697-6FCA-41BB-86D4-CDDFB7581EAE}"/>
            </a:ext>
          </a:extLst>
        </xdr:cNvPr>
        <xdr:cNvSpPr txBox="1"/>
      </xdr:nvSpPr>
      <xdr:spPr>
        <a:xfrm>
          <a:off x="15214111" y="163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88133</xdr:rowOff>
    </xdr:from>
    <xdr:to>
      <xdr:col>76</xdr:col>
      <xdr:colOff>165100</xdr:colOff>
      <xdr:row>97</xdr:row>
      <xdr:rowOff>18283</xdr:rowOff>
    </xdr:to>
    <xdr:sp macro="" textlink="">
      <xdr:nvSpPr>
        <xdr:cNvPr id="701" name="楕円 700">
          <a:extLst>
            <a:ext uri="{FF2B5EF4-FFF2-40B4-BE49-F238E27FC236}">
              <a16:creationId xmlns:a16="http://schemas.microsoft.com/office/drawing/2014/main" id="{7DDB5572-4843-4EAB-B9C9-CC9D71A199D3}"/>
            </a:ext>
          </a:extLst>
        </xdr:cNvPr>
        <xdr:cNvSpPr/>
      </xdr:nvSpPr>
      <xdr:spPr>
        <a:xfrm>
          <a:off x="14541500" y="165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34810</xdr:rowOff>
    </xdr:from>
    <xdr:ext cx="534377" cy="259045"/>
    <xdr:sp macro="" textlink="">
      <xdr:nvSpPr>
        <xdr:cNvPr id="702" name="テキスト ボックス 701">
          <a:extLst>
            <a:ext uri="{FF2B5EF4-FFF2-40B4-BE49-F238E27FC236}">
              <a16:creationId xmlns:a16="http://schemas.microsoft.com/office/drawing/2014/main" id="{4FF5CCA1-B952-424E-A653-2305F0642734}"/>
            </a:ext>
          </a:extLst>
        </xdr:cNvPr>
        <xdr:cNvSpPr txBox="1"/>
      </xdr:nvSpPr>
      <xdr:spPr>
        <a:xfrm>
          <a:off x="14325111" y="163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149689</xdr:rowOff>
    </xdr:from>
    <xdr:to>
      <xdr:col>72</xdr:col>
      <xdr:colOff>38100</xdr:colOff>
      <xdr:row>96</xdr:row>
      <xdr:rowOff>79839</xdr:rowOff>
    </xdr:to>
    <xdr:sp macro="" textlink="">
      <xdr:nvSpPr>
        <xdr:cNvPr id="703" name="楕円 702">
          <a:extLst>
            <a:ext uri="{FF2B5EF4-FFF2-40B4-BE49-F238E27FC236}">
              <a16:creationId xmlns:a16="http://schemas.microsoft.com/office/drawing/2014/main" id="{96B692ED-EF6C-4BAB-AACB-E140817A8612}"/>
            </a:ext>
          </a:extLst>
        </xdr:cNvPr>
        <xdr:cNvSpPr/>
      </xdr:nvSpPr>
      <xdr:spPr>
        <a:xfrm>
          <a:off x="13652500" y="164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96366</xdr:rowOff>
    </xdr:from>
    <xdr:ext cx="534377" cy="259045"/>
    <xdr:sp macro="" textlink="">
      <xdr:nvSpPr>
        <xdr:cNvPr id="704" name="テキスト ボックス 703">
          <a:extLst>
            <a:ext uri="{FF2B5EF4-FFF2-40B4-BE49-F238E27FC236}">
              <a16:creationId xmlns:a16="http://schemas.microsoft.com/office/drawing/2014/main" id="{9B2809B3-491B-4436-91C8-2E5724CD8C64}"/>
            </a:ext>
          </a:extLst>
        </xdr:cNvPr>
        <xdr:cNvSpPr txBox="1"/>
      </xdr:nvSpPr>
      <xdr:spPr>
        <a:xfrm>
          <a:off x="13436111" y="162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161723</xdr:rowOff>
    </xdr:from>
    <xdr:to>
      <xdr:col>67</xdr:col>
      <xdr:colOff>101600</xdr:colOff>
      <xdr:row>97</xdr:row>
      <xdr:rowOff>91873</xdr:rowOff>
    </xdr:to>
    <xdr:sp macro="" textlink="">
      <xdr:nvSpPr>
        <xdr:cNvPr id="705" name="楕円 704">
          <a:extLst>
            <a:ext uri="{FF2B5EF4-FFF2-40B4-BE49-F238E27FC236}">
              <a16:creationId xmlns:a16="http://schemas.microsoft.com/office/drawing/2014/main" id="{70F424FF-EA6E-42C3-9F62-FC3E586AF59B}"/>
            </a:ext>
          </a:extLst>
        </xdr:cNvPr>
        <xdr:cNvSpPr/>
      </xdr:nvSpPr>
      <xdr:spPr>
        <a:xfrm>
          <a:off x="12763500" y="16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108400</xdr:rowOff>
    </xdr:from>
    <xdr:ext cx="534377" cy="259045"/>
    <xdr:sp macro="" textlink="">
      <xdr:nvSpPr>
        <xdr:cNvPr id="706" name="テキスト ボックス 705">
          <a:extLst>
            <a:ext uri="{FF2B5EF4-FFF2-40B4-BE49-F238E27FC236}">
              <a16:creationId xmlns:a16="http://schemas.microsoft.com/office/drawing/2014/main" id="{D5DEF4D5-F7C0-4C9D-B1B9-5B5F71ECE58D}"/>
            </a:ext>
          </a:extLst>
        </xdr:cNvPr>
        <xdr:cNvSpPr txBox="1"/>
      </xdr:nvSpPr>
      <xdr:spPr>
        <a:xfrm>
          <a:off x="12547111" y="1639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9AA8525E-546C-482D-B33C-9180B7EA2C3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1CDD292-8614-410B-A837-7284485E715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E5332880-7FA1-4DD0-A3B0-AD1A8C3C384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D291C8D7-1F4F-4B37-A09C-AADCEBFEE24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E35F1AAA-3028-4073-90EF-EF81EF9141C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D4181BCB-8518-4FA5-91CC-F317B883E1C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2944726E-C78E-42E7-B1F7-F4BB95CADB1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607A1D0-F46B-4214-A2FD-4D946909543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EA57236E-0CA4-4B4B-9105-0D232CA0599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3BF19396-A7C2-420F-856A-27F7FBADBBD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59D4B1D-2730-4EAB-BB06-014B6D6A88E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16C84E90-6A36-4B21-A456-FFF46EC434A1}"/>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A8F8F982-579E-4259-812B-4E1D386E53A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B58964CE-0E23-4993-AAFC-F7FE9B72D659}"/>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3DBF291F-EB66-4118-8583-73FA749A4EB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2FC17645-D477-43BA-8E32-E0FD38167433}"/>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C8893019-4463-4DA4-A9CB-8EEAE0D41657}"/>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ECDCCF8A-C6AA-4EA4-A780-C66C5D30C927}"/>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40E629AA-309A-4605-A1D0-A2C3B37F5FD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45709AA8-7230-4E6E-9265-064A252D664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40D591D7-BB38-46A5-ACBF-9B63ABAB475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4AD1F384-F8E6-48AF-8F6E-CAB57C859EAC}"/>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9BCC3C2E-DAC6-46A9-9B5F-D8119A37D77A}"/>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D34F9D04-AD52-421B-B6F9-7DB724C12A3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1E61EDE4-A203-4AA4-99B6-6F7E5F10A92B}"/>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2713F028-CD9B-4812-9E3D-916F3C22D7C9}"/>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139334</xdr:rowOff>
    </xdr:from>
    <xdr:to>
      <xdr:col>116</xdr:col>
      <xdr:colOff>63500</xdr:colOff>
      <xdr:row>38</xdr:row>
      <xdr:rowOff>139334</xdr:rowOff>
    </xdr:to>
    <xdr:cxnSp macro="">
      <xdr:nvCxnSpPr>
        <xdr:cNvPr id="733" name="直線コネクタ 732">
          <a:extLst>
            <a:ext uri="{FF2B5EF4-FFF2-40B4-BE49-F238E27FC236}">
              <a16:creationId xmlns:a16="http://schemas.microsoft.com/office/drawing/2014/main" id="{C6D87227-31DA-4179-AB3C-EA7A4097E142}"/>
            </a:ext>
          </a:extLst>
        </xdr:cNvPr>
        <xdr:cNvCxnSpPr/>
      </xdr:nvCxnSpPr>
      <xdr:spPr>
        <a:xfrm>
          <a:off x="21323300" y="6654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CB5E33E0-DC23-4F02-AFAC-F096D7258EFC}"/>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C338B8BD-FDC6-49E0-9CCB-386F485AF9F1}"/>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139334</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87735D91-4080-4554-A38F-E9C2018A2A94}"/>
            </a:ext>
          </a:extLst>
        </xdr:cNvPr>
        <xdr:cNvCxnSpPr/>
      </xdr:nvCxnSpPr>
      <xdr:spPr>
        <a:xfrm flipV="1">
          <a:off x="20434300" y="6654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57A50F0-0E62-49C6-A32B-1C73A64AC97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6FF6BFDB-E465-4210-B750-074CB210DB0F}"/>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BFF0DA3C-7B8A-450D-B592-227EFA8FBFB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78F51A72-7A46-415E-9D7F-D493901136B7}"/>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8D305929-6D82-4B4C-ACF1-7CBDA3DD0408}"/>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139426</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998DE7-5D6F-438F-8586-E79E29C20D47}"/>
            </a:ext>
          </a:extLst>
        </xdr:cNvPr>
        <xdr:cNvCxnSpPr/>
      </xdr:nvCxnSpPr>
      <xdr:spPr>
        <a:xfrm>
          <a:off x="18656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FBE8BB42-2608-4034-BBB2-0E4EC1947A6F}"/>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4BFAB152-DFC3-455F-94FB-C96C52569205}"/>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5E63821C-3878-4A42-99FE-5EB046AD19CA}"/>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650FD9B8-6B15-4294-91E4-3621DD9EA779}"/>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AF0064BB-E204-41A5-978B-5BDDDFA61C7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81A5CABA-99C6-4914-9512-5A107A1E5B7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43442288-F272-466D-921B-C7CBE3D25D1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D6A84139-06C1-489F-8577-BDB85B6FBF7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893269D7-AA24-43B8-A9F3-518A0FD3188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88534</xdr:rowOff>
    </xdr:from>
    <xdr:to>
      <xdr:col>116</xdr:col>
      <xdr:colOff>114300</xdr:colOff>
      <xdr:row>39</xdr:row>
      <xdr:rowOff>18684</xdr:rowOff>
    </xdr:to>
    <xdr:sp macro="" textlink="">
      <xdr:nvSpPr>
        <xdr:cNvPr id="752" name="楕円 751">
          <a:extLst>
            <a:ext uri="{FF2B5EF4-FFF2-40B4-BE49-F238E27FC236}">
              <a16:creationId xmlns:a16="http://schemas.microsoft.com/office/drawing/2014/main" id="{8771EB9C-1705-4860-91DA-75246E4B5797}"/>
            </a:ext>
          </a:extLst>
        </xdr:cNvPr>
        <xdr:cNvSpPr/>
      </xdr:nvSpPr>
      <xdr:spPr>
        <a:xfrm>
          <a:off x="221107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3461</xdr:rowOff>
    </xdr:from>
    <xdr:ext cx="249299" cy="259045"/>
    <xdr:sp macro="" textlink="">
      <xdr:nvSpPr>
        <xdr:cNvPr id="753" name="投資及び出資金該当値テキスト">
          <a:extLst>
            <a:ext uri="{FF2B5EF4-FFF2-40B4-BE49-F238E27FC236}">
              <a16:creationId xmlns:a16="http://schemas.microsoft.com/office/drawing/2014/main" id="{5AA2C44B-CA36-4CAA-B764-C0995416FA3D}"/>
            </a:ext>
          </a:extLst>
        </xdr:cNvPr>
        <xdr:cNvSpPr txBox="1"/>
      </xdr:nvSpPr>
      <xdr:spPr>
        <a:xfrm>
          <a:off x="22212300" y="6518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88534</xdr:rowOff>
    </xdr:from>
    <xdr:to>
      <xdr:col>112</xdr:col>
      <xdr:colOff>38100</xdr:colOff>
      <xdr:row>39</xdr:row>
      <xdr:rowOff>18684</xdr:rowOff>
    </xdr:to>
    <xdr:sp macro="" textlink="">
      <xdr:nvSpPr>
        <xdr:cNvPr id="754" name="楕円 753">
          <a:extLst>
            <a:ext uri="{FF2B5EF4-FFF2-40B4-BE49-F238E27FC236}">
              <a16:creationId xmlns:a16="http://schemas.microsoft.com/office/drawing/2014/main" id="{D18C83AD-2B08-47FF-95E8-7D4E95D4242D}"/>
            </a:ext>
          </a:extLst>
        </xdr:cNvPr>
        <xdr:cNvSpPr/>
      </xdr:nvSpPr>
      <xdr:spPr>
        <a:xfrm>
          <a:off x="21272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9811</xdr:rowOff>
    </xdr:from>
    <xdr:ext cx="249299" cy="259045"/>
    <xdr:sp macro="" textlink="">
      <xdr:nvSpPr>
        <xdr:cNvPr id="755" name="テキスト ボックス 754">
          <a:extLst>
            <a:ext uri="{FF2B5EF4-FFF2-40B4-BE49-F238E27FC236}">
              <a16:creationId xmlns:a16="http://schemas.microsoft.com/office/drawing/2014/main" id="{EC35683C-0FAB-44E3-924E-900FBAFE008A}"/>
            </a:ext>
          </a:extLst>
        </xdr:cNvPr>
        <xdr:cNvSpPr txBox="1"/>
      </xdr:nvSpPr>
      <xdr:spPr>
        <a:xfrm>
          <a:off x="21198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E3A6FA6E-B228-449D-85F0-AA39F42740EE}"/>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C43CF0F1-E348-465A-8268-7E213F87A00B}"/>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9ECDF478-7DA2-4F51-BE4A-40E551F51F61}"/>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1B76F9A5-2356-4A44-BF45-A58616FBDA3E}"/>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88626</xdr:rowOff>
    </xdr:from>
    <xdr:to>
      <xdr:col>98</xdr:col>
      <xdr:colOff>38100</xdr:colOff>
      <xdr:row>39</xdr:row>
      <xdr:rowOff>18776</xdr:rowOff>
    </xdr:to>
    <xdr:sp macro="" textlink="">
      <xdr:nvSpPr>
        <xdr:cNvPr id="760" name="楕円 759">
          <a:extLst>
            <a:ext uri="{FF2B5EF4-FFF2-40B4-BE49-F238E27FC236}">
              <a16:creationId xmlns:a16="http://schemas.microsoft.com/office/drawing/2014/main" id="{5E17F5F6-341E-42F5-BF12-E498E8AED64F}"/>
            </a:ext>
          </a:extLst>
        </xdr:cNvPr>
        <xdr:cNvSpPr/>
      </xdr:nvSpPr>
      <xdr:spPr>
        <a:xfrm>
          <a:off x="18605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9903</xdr:rowOff>
    </xdr:from>
    <xdr:ext cx="249299" cy="259045"/>
    <xdr:sp macro="" textlink="">
      <xdr:nvSpPr>
        <xdr:cNvPr id="761" name="テキスト ボックス 760">
          <a:extLst>
            <a:ext uri="{FF2B5EF4-FFF2-40B4-BE49-F238E27FC236}">
              <a16:creationId xmlns:a16="http://schemas.microsoft.com/office/drawing/2014/main" id="{6FC3B84F-84A3-470E-AE1A-604E5D03D476}"/>
            </a:ext>
          </a:extLst>
        </xdr:cNvPr>
        <xdr:cNvSpPr txBox="1"/>
      </xdr:nvSpPr>
      <xdr:spPr>
        <a:xfrm>
          <a:off x="18531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91E94596-0192-48C1-B8DF-5B348CD6A97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D4A01964-BE87-4091-90BB-E3976CB48B2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A27E6B71-D76D-493E-AC02-32A51A28700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62AAB4C8-CB3E-4F32-B220-186299C63BE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A9BF2430-68AD-421B-87AF-64F61BEE109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589DA71F-8C51-48A6-BD73-CFA0506B5AD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7715FD86-41AD-44C5-8EE3-CC42A88EE36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99910AB3-F67B-4757-B94C-5BF88E0496C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39B857D-7394-45CE-842C-BE96B13CE72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45CBAC28-26B1-409A-A421-4DDCAEE395E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C4B84330-36C5-419C-903E-FD5FABB5B3AF}"/>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7C977178-1CD4-4F10-92E8-89F482D6D6CE}"/>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11118F60-40D3-4BD9-A2EE-0BF630C17B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49116B65-6176-4B34-8256-B9D7B55137AF}"/>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3AC063C7-F1BD-46C5-8636-BF6E90580499}"/>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9E0BE9FA-020A-4210-B41F-21C4E22EB283}"/>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6AB4DF83-7DBB-452C-93BB-11B02E5BABF5}"/>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925BB54E-E950-4137-8436-134238B08F22}"/>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A7407049-C024-477B-B79C-E76DF0E986BF}"/>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586FD8F8-B76A-425A-AF3C-E55ADDBE9154}"/>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44AD3321-65C2-48B1-B34E-AF6054308DDD}"/>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2325A4D6-81FE-4EDB-A337-1B191CCACF76}"/>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1622349F-FCB4-42E2-8B64-83CEBAE6E2C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FA012DCB-AE73-4E14-A5D7-BEA3F16DA1D4}"/>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F551F095-3B71-47D9-B101-A529F71CCF9C}"/>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71CA40BA-04BD-490C-86FC-98DB8D1141A5}"/>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8EB4163E-F40A-4BBE-A62D-D00751C0DC23}"/>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4BF5E469-1756-4726-B0AE-20F52F714436}"/>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E6CBABAC-977C-4ABB-9529-0A678D94B784}"/>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91F8EEF1-0A51-4E65-9F39-0525C62E59C8}"/>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72209</xdr:rowOff>
    </xdr:from>
    <xdr:to>
      <xdr:col>116</xdr:col>
      <xdr:colOff>63500</xdr:colOff>
      <xdr:row>59</xdr:row>
      <xdr:rowOff>74266</xdr:rowOff>
    </xdr:to>
    <xdr:cxnSp macro="">
      <xdr:nvCxnSpPr>
        <xdr:cNvPr id="792" name="直線コネクタ 791">
          <a:extLst>
            <a:ext uri="{FF2B5EF4-FFF2-40B4-BE49-F238E27FC236}">
              <a16:creationId xmlns:a16="http://schemas.microsoft.com/office/drawing/2014/main" id="{4CDFA4DC-128D-442C-B6BC-367605242D8C}"/>
            </a:ext>
          </a:extLst>
        </xdr:cNvPr>
        <xdr:cNvCxnSpPr/>
      </xdr:nvCxnSpPr>
      <xdr:spPr>
        <a:xfrm flipV="1">
          <a:off x="21323300" y="1018775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A7880416-D787-48EE-BC5D-ADB244FD1DE9}"/>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EAF0942C-1B3F-479E-BBBA-A320921A649A}"/>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74266</xdr:rowOff>
    </xdr:from>
    <xdr:to>
      <xdr:col>111</xdr:col>
      <xdr:colOff>177800</xdr:colOff>
      <xdr:row>59</xdr:row>
      <xdr:rowOff>83486</xdr:rowOff>
    </xdr:to>
    <xdr:cxnSp macro="">
      <xdr:nvCxnSpPr>
        <xdr:cNvPr id="795" name="直線コネクタ 794">
          <a:extLst>
            <a:ext uri="{FF2B5EF4-FFF2-40B4-BE49-F238E27FC236}">
              <a16:creationId xmlns:a16="http://schemas.microsoft.com/office/drawing/2014/main" id="{29EAF034-90C4-4B68-AD02-105C4F6787F5}"/>
            </a:ext>
          </a:extLst>
        </xdr:cNvPr>
        <xdr:cNvCxnSpPr/>
      </xdr:nvCxnSpPr>
      <xdr:spPr>
        <a:xfrm flipV="1">
          <a:off x="20434300" y="10189816"/>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6DD7504C-4878-43F5-B3D7-4687937F8007}"/>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242C7F3-B488-4DD9-8823-32770EE112C9}"/>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81276</xdr:rowOff>
    </xdr:from>
    <xdr:to>
      <xdr:col>107</xdr:col>
      <xdr:colOff>50800</xdr:colOff>
      <xdr:row>59</xdr:row>
      <xdr:rowOff>83486</xdr:rowOff>
    </xdr:to>
    <xdr:cxnSp macro="">
      <xdr:nvCxnSpPr>
        <xdr:cNvPr id="798" name="直線コネクタ 797">
          <a:extLst>
            <a:ext uri="{FF2B5EF4-FFF2-40B4-BE49-F238E27FC236}">
              <a16:creationId xmlns:a16="http://schemas.microsoft.com/office/drawing/2014/main" id="{7B47A62E-2483-4D47-97F6-366944364DB7}"/>
            </a:ext>
          </a:extLst>
        </xdr:cNvPr>
        <xdr:cNvCxnSpPr/>
      </xdr:nvCxnSpPr>
      <xdr:spPr>
        <a:xfrm>
          <a:off x="19545300" y="10196826"/>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2C8030DD-A910-49F5-8833-D871BD1E5AF7}"/>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10256DF5-1FF1-4303-8C36-DEC3B9A89DB1}"/>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79763</xdr:rowOff>
    </xdr:from>
    <xdr:to>
      <xdr:col>102</xdr:col>
      <xdr:colOff>114300</xdr:colOff>
      <xdr:row>59</xdr:row>
      <xdr:rowOff>81276</xdr:rowOff>
    </xdr:to>
    <xdr:cxnSp macro="">
      <xdr:nvCxnSpPr>
        <xdr:cNvPr id="801" name="直線コネクタ 800">
          <a:extLst>
            <a:ext uri="{FF2B5EF4-FFF2-40B4-BE49-F238E27FC236}">
              <a16:creationId xmlns:a16="http://schemas.microsoft.com/office/drawing/2014/main" id="{B7EE9F20-D122-4F46-BC79-A760E7A33505}"/>
            </a:ext>
          </a:extLst>
        </xdr:cNvPr>
        <xdr:cNvCxnSpPr/>
      </xdr:nvCxnSpPr>
      <xdr:spPr>
        <a:xfrm>
          <a:off x="18656300" y="10195313"/>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725C4594-D292-4FF6-BDFC-17861B6E677A}"/>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D6A76A8E-41C2-49F1-90EB-BBCA4B4A7BDB}"/>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18CC8905-C744-423F-B88E-35E6FF240C86}"/>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882353D7-0233-45A3-92E5-71420C8699A2}"/>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0404D44-81F1-4E89-9226-3C6F41FFAB8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524BA364-B641-4A90-AA53-2635F9C399E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653BECDF-CD55-47DA-9516-697A566CD89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5313613F-2B2B-4C8B-B2E3-3E5DA06C711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60053DC-D7A8-49A8-829B-E3AE94BB6F6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21409</xdr:rowOff>
    </xdr:from>
    <xdr:to>
      <xdr:col>116</xdr:col>
      <xdr:colOff>114300</xdr:colOff>
      <xdr:row>59</xdr:row>
      <xdr:rowOff>123009</xdr:rowOff>
    </xdr:to>
    <xdr:sp macro="" textlink="">
      <xdr:nvSpPr>
        <xdr:cNvPr id="811" name="楕円 810">
          <a:extLst>
            <a:ext uri="{FF2B5EF4-FFF2-40B4-BE49-F238E27FC236}">
              <a16:creationId xmlns:a16="http://schemas.microsoft.com/office/drawing/2014/main" id="{F63A2B13-A064-4E72-AE09-166D496E3712}"/>
            </a:ext>
          </a:extLst>
        </xdr:cNvPr>
        <xdr:cNvSpPr/>
      </xdr:nvSpPr>
      <xdr:spPr>
        <a:xfrm>
          <a:off x="22110700" y="101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2" name="貸付金該当値テキスト">
          <a:extLst>
            <a:ext uri="{FF2B5EF4-FFF2-40B4-BE49-F238E27FC236}">
              <a16:creationId xmlns:a16="http://schemas.microsoft.com/office/drawing/2014/main" id="{CF6627BA-A296-4F31-9137-8074EF70A12E}"/>
            </a:ext>
          </a:extLst>
        </xdr:cNvPr>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23466</xdr:rowOff>
    </xdr:from>
    <xdr:to>
      <xdr:col>112</xdr:col>
      <xdr:colOff>38100</xdr:colOff>
      <xdr:row>59</xdr:row>
      <xdr:rowOff>125066</xdr:rowOff>
    </xdr:to>
    <xdr:sp macro="" textlink="">
      <xdr:nvSpPr>
        <xdr:cNvPr id="813" name="楕円 812">
          <a:extLst>
            <a:ext uri="{FF2B5EF4-FFF2-40B4-BE49-F238E27FC236}">
              <a16:creationId xmlns:a16="http://schemas.microsoft.com/office/drawing/2014/main" id="{1E02036C-9537-4DF2-A926-E4510969E4D6}"/>
            </a:ext>
          </a:extLst>
        </xdr:cNvPr>
        <xdr:cNvSpPr/>
      </xdr:nvSpPr>
      <xdr:spPr>
        <a:xfrm>
          <a:off x="21272500" y="101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116193</xdr:rowOff>
    </xdr:from>
    <xdr:ext cx="469744" cy="259045"/>
    <xdr:sp macro="" textlink="">
      <xdr:nvSpPr>
        <xdr:cNvPr id="814" name="テキスト ボックス 813">
          <a:extLst>
            <a:ext uri="{FF2B5EF4-FFF2-40B4-BE49-F238E27FC236}">
              <a16:creationId xmlns:a16="http://schemas.microsoft.com/office/drawing/2014/main" id="{B18F1837-DB6C-4886-B709-635FFDDBB0D1}"/>
            </a:ext>
          </a:extLst>
        </xdr:cNvPr>
        <xdr:cNvSpPr txBox="1"/>
      </xdr:nvSpPr>
      <xdr:spPr>
        <a:xfrm>
          <a:off x="21088428" y="102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32686</xdr:rowOff>
    </xdr:from>
    <xdr:to>
      <xdr:col>107</xdr:col>
      <xdr:colOff>101600</xdr:colOff>
      <xdr:row>59</xdr:row>
      <xdr:rowOff>134286</xdr:rowOff>
    </xdr:to>
    <xdr:sp macro="" textlink="">
      <xdr:nvSpPr>
        <xdr:cNvPr id="815" name="楕円 814">
          <a:extLst>
            <a:ext uri="{FF2B5EF4-FFF2-40B4-BE49-F238E27FC236}">
              <a16:creationId xmlns:a16="http://schemas.microsoft.com/office/drawing/2014/main" id="{8EB2384A-A378-4CAC-9350-62D7D6C1C8D0}"/>
            </a:ext>
          </a:extLst>
        </xdr:cNvPr>
        <xdr:cNvSpPr/>
      </xdr:nvSpPr>
      <xdr:spPr>
        <a:xfrm>
          <a:off x="20383500" y="101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125413</xdr:rowOff>
    </xdr:from>
    <xdr:ext cx="469744" cy="259045"/>
    <xdr:sp macro="" textlink="">
      <xdr:nvSpPr>
        <xdr:cNvPr id="816" name="テキスト ボックス 815">
          <a:extLst>
            <a:ext uri="{FF2B5EF4-FFF2-40B4-BE49-F238E27FC236}">
              <a16:creationId xmlns:a16="http://schemas.microsoft.com/office/drawing/2014/main" id="{41DF7DB5-F7F6-41A2-B4E4-2F6AA986B04D}"/>
            </a:ext>
          </a:extLst>
        </xdr:cNvPr>
        <xdr:cNvSpPr txBox="1"/>
      </xdr:nvSpPr>
      <xdr:spPr>
        <a:xfrm>
          <a:off x="20199428" y="1024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30476</xdr:rowOff>
    </xdr:from>
    <xdr:to>
      <xdr:col>102</xdr:col>
      <xdr:colOff>165100</xdr:colOff>
      <xdr:row>59</xdr:row>
      <xdr:rowOff>132076</xdr:rowOff>
    </xdr:to>
    <xdr:sp macro="" textlink="">
      <xdr:nvSpPr>
        <xdr:cNvPr id="817" name="楕円 816">
          <a:extLst>
            <a:ext uri="{FF2B5EF4-FFF2-40B4-BE49-F238E27FC236}">
              <a16:creationId xmlns:a16="http://schemas.microsoft.com/office/drawing/2014/main" id="{E66BE856-E173-4367-8AAD-267198234973}"/>
            </a:ext>
          </a:extLst>
        </xdr:cNvPr>
        <xdr:cNvSpPr/>
      </xdr:nvSpPr>
      <xdr:spPr>
        <a:xfrm>
          <a:off x="194945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123203</xdr:rowOff>
    </xdr:from>
    <xdr:ext cx="469744" cy="259045"/>
    <xdr:sp macro="" textlink="">
      <xdr:nvSpPr>
        <xdr:cNvPr id="818" name="テキスト ボックス 817">
          <a:extLst>
            <a:ext uri="{FF2B5EF4-FFF2-40B4-BE49-F238E27FC236}">
              <a16:creationId xmlns:a16="http://schemas.microsoft.com/office/drawing/2014/main" id="{4A282111-74E9-4AF7-91EA-5880D1B2B11F}"/>
            </a:ext>
          </a:extLst>
        </xdr:cNvPr>
        <xdr:cNvSpPr txBox="1"/>
      </xdr:nvSpPr>
      <xdr:spPr>
        <a:xfrm>
          <a:off x="19310428" y="1023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28963</xdr:rowOff>
    </xdr:from>
    <xdr:to>
      <xdr:col>98</xdr:col>
      <xdr:colOff>38100</xdr:colOff>
      <xdr:row>59</xdr:row>
      <xdr:rowOff>130563</xdr:rowOff>
    </xdr:to>
    <xdr:sp macro="" textlink="">
      <xdr:nvSpPr>
        <xdr:cNvPr id="819" name="楕円 818">
          <a:extLst>
            <a:ext uri="{FF2B5EF4-FFF2-40B4-BE49-F238E27FC236}">
              <a16:creationId xmlns:a16="http://schemas.microsoft.com/office/drawing/2014/main" id="{0B862CA3-29BE-4FE3-BC24-8E9092EB5C6B}"/>
            </a:ext>
          </a:extLst>
        </xdr:cNvPr>
        <xdr:cNvSpPr/>
      </xdr:nvSpPr>
      <xdr:spPr>
        <a:xfrm>
          <a:off x="18605500" y="101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121690</xdr:rowOff>
    </xdr:from>
    <xdr:ext cx="469744" cy="259045"/>
    <xdr:sp macro="" textlink="">
      <xdr:nvSpPr>
        <xdr:cNvPr id="820" name="テキスト ボックス 819">
          <a:extLst>
            <a:ext uri="{FF2B5EF4-FFF2-40B4-BE49-F238E27FC236}">
              <a16:creationId xmlns:a16="http://schemas.microsoft.com/office/drawing/2014/main" id="{9112F7D3-8F32-4307-AEE2-D7F9D97C3C58}"/>
            </a:ext>
          </a:extLst>
        </xdr:cNvPr>
        <xdr:cNvSpPr txBox="1"/>
      </xdr:nvSpPr>
      <xdr:spPr>
        <a:xfrm>
          <a:off x="18421428" y="102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7B2E5BF9-FBCF-4BC9-A661-10B89E9B8D93}"/>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29DAE016-BF6B-4AC7-9EDB-39DD387148B3}"/>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76EC9F7C-43BE-4B6A-BA45-45FBA7A66D84}"/>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794C42F8-89EB-4E9A-8EFB-F98E0CFAB4EB}"/>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97712E0F-52DE-47EA-8A40-566346008A7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AF9AB999-D221-465E-975C-C465AD367E3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731A6F39-E4D5-4CC8-AA79-26AA46CF4D9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4EB9D12A-C46A-4780-82B9-D9819741BE4B}"/>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A358CD61-1608-48CF-9F19-C321AE7CE0A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3EC4475E-BCC1-43B0-9E55-DA54A4AF528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50B8D96B-1EBB-4948-AC5C-660F0D45AD71}"/>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992BF655-CD5D-45FA-8CB5-2B7DAAA66054}"/>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E3306FE9-27A7-4527-B410-D91C270CA78A}"/>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34882426-233D-4C7F-98E3-B1D0250A2853}"/>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CF0B2EB2-BC60-4350-8EAB-7B99F4F9350D}"/>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D2DF7847-5025-4081-BCFE-9F8DD65161EF}"/>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4AC0CF85-F6DA-4E21-BB5B-DF4EB55B108F}"/>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7D38974B-4769-4830-90CC-8B29456DDBB8}"/>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74B023E3-9CB0-4D1A-B3B9-DA36DED148C4}"/>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375DC862-8EEB-43B1-B8CA-1D6141AE319F}"/>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EE961DFA-F6B7-4A4F-9952-C818F8F4E5B7}"/>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662011E4-B422-4A93-B977-DC8E6E8C668F}"/>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CB5F1885-354C-42AD-B194-0094EDFA017C}"/>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142AC57F-D220-4B19-94AE-18517C98E3E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5B2B7751-7291-40C3-833C-3CC87C682526}"/>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C19F8755-5EA1-4580-927C-359F385170C6}"/>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C3412D8B-F0E8-43FA-82A0-DCC7F408DCCE}"/>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50932B76-78DB-44C2-B29A-6A39805800CD}"/>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BF9642EB-9883-47F1-95E6-014ECBD7F562}"/>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C93CF49E-C8C1-4254-887F-818465CFE2F4}"/>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5E5D4DF4-3C67-46C4-B637-BC99704F9905}"/>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40015</xdr:rowOff>
    </xdr:from>
    <xdr:to>
      <xdr:col>116</xdr:col>
      <xdr:colOff>63500</xdr:colOff>
      <xdr:row>78</xdr:row>
      <xdr:rowOff>56997</xdr:rowOff>
    </xdr:to>
    <xdr:cxnSp macro="">
      <xdr:nvCxnSpPr>
        <xdr:cNvPr id="852" name="直線コネクタ 851">
          <a:extLst>
            <a:ext uri="{FF2B5EF4-FFF2-40B4-BE49-F238E27FC236}">
              <a16:creationId xmlns:a16="http://schemas.microsoft.com/office/drawing/2014/main" id="{1C20D7E7-D9A9-443F-BF28-FCDF02B8492A}"/>
            </a:ext>
          </a:extLst>
        </xdr:cNvPr>
        <xdr:cNvCxnSpPr/>
      </xdr:nvCxnSpPr>
      <xdr:spPr>
        <a:xfrm flipV="1">
          <a:off x="21323300" y="13413115"/>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429B151D-8A58-4B4F-9702-E85BAFCC4EC3}"/>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1DE4EBC9-48EA-44DE-BC62-1122191675D4}"/>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56997</xdr:rowOff>
    </xdr:from>
    <xdr:to>
      <xdr:col>111</xdr:col>
      <xdr:colOff>177800</xdr:colOff>
      <xdr:row>78</xdr:row>
      <xdr:rowOff>64229</xdr:rowOff>
    </xdr:to>
    <xdr:cxnSp macro="">
      <xdr:nvCxnSpPr>
        <xdr:cNvPr id="855" name="直線コネクタ 854">
          <a:extLst>
            <a:ext uri="{FF2B5EF4-FFF2-40B4-BE49-F238E27FC236}">
              <a16:creationId xmlns:a16="http://schemas.microsoft.com/office/drawing/2014/main" id="{06FF663D-A35E-4019-A277-C3502CD0BD18}"/>
            </a:ext>
          </a:extLst>
        </xdr:cNvPr>
        <xdr:cNvCxnSpPr/>
      </xdr:nvCxnSpPr>
      <xdr:spPr>
        <a:xfrm flipV="1">
          <a:off x="20434300" y="13430097"/>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30E70ACD-47B7-4E39-8E70-91F8B3D7FBAF}"/>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CC967D62-0D71-471C-8379-C0225127DEB3}"/>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163344</xdr:rowOff>
    </xdr:from>
    <xdr:to>
      <xdr:col>107</xdr:col>
      <xdr:colOff>50800</xdr:colOff>
      <xdr:row>78</xdr:row>
      <xdr:rowOff>64229</xdr:rowOff>
    </xdr:to>
    <xdr:cxnSp macro="">
      <xdr:nvCxnSpPr>
        <xdr:cNvPr id="858" name="直線コネクタ 857">
          <a:extLst>
            <a:ext uri="{FF2B5EF4-FFF2-40B4-BE49-F238E27FC236}">
              <a16:creationId xmlns:a16="http://schemas.microsoft.com/office/drawing/2014/main" id="{7E4407DA-AC65-4622-8016-2618655643B8}"/>
            </a:ext>
          </a:extLst>
        </xdr:cNvPr>
        <xdr:cNvCxnSpPr/>
      </xdr:nvCxnSpPr>
      <xdr:spPr>
        <a:xfrm>
          <a:off x="19545300" y="13364994"/>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D2183C3-64D5-4D16-A319-DE0F64DEEE2D}"/>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50D5B9A-93C6-41E5-8C4E-3A6890995FF3}"/>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163344</xdr:rowOff>
    </xdr:from>
    <xdr:to>
      <xdr:col>102</xdr:col>
      <xdr:colOff>114300</xdr:colOff>
      <xdr:row>78</xdr:row>
      <xdr:rowOff>75791</xdr:rowOff>
    </xdr:to>
    <xdr:cxnSp macro="">
      <xdr:nvCxnSpPr>
        <xdr:cNvPr id="861" name="直線コネクタ 860">
          <a:extLst>
            <a:ext uri="{FF2B5EF4-FFF2-40B4-BE49-F238E27FC236}">
              <a16:creationId xmlns:a16="http://schemas.microsoft.com/office/drawing/2014/main" id="{C7E52E8D-29C3-4780-BE0C-B7D7F1674846}"/>
            </a:ext>
          </a:extLst>
        </xdr:cNvPr>
        <xdr:cNvCxnSpPr/>
      </xdr:nvCxnSpPr>
      <xdr:spPr>
        <a:xfrm flipV="1">
          <a:off x="18656300" y="13364994"/>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7C62A593-2920-4508-A64C-CD9C28FBE318}"/>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C9E6D6C6-1BE1-4F41-92F0-F7DD3396BB11}"/>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E9533E2A-062C-49AC-B987-5F252C19CE2A}"/>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F250FF3E-8122-460C-9543-1488473BB2E6}"/>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23426C54-8E1F-479C-9B5D-FFC9F4787BA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8BA5705-D6CD-4DA3-B794-B6AB6A4D8F06}"/>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7123DCA1-3BEF-40AD-93AB-8890ACD97419}"/>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34CFDF2F-F4FB-4AD5-B053-69A970B7DF48}"/>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B7FB4CA1-8C5B-4157-BD9E-45914617CBF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160665</xdr:rowOff>
    </xdr:from>
    <xdr:to>
      <xdr:col>116</xdr:col>
      <xdr:colOff>114300</xdr:colOff>
      <xdr:row>78</xdr:row>
      <xdr:rowOff>90815</xdr:rowOff>
    </xdr:to>
    <xdr:sp macro="" textlink="">
      <xdr:nvSpPr>
        <xdr:cNvPr id="871" name="楕円 870">
          <a:extLst>
            <a:ext uri="{FF2B5EF4-FFF2-40B4-BE49-F238E27FC236}">
              <a16:creationId xmlns:a16="http://schemas.microsoft.com/office/drawing/2014/main" id="{68C84859-3164-4FF9-93F3-8527E4400D8A}"/>
            </a:ext>
          </a:extLst>
        </xdr:cNvPr>
        <xdr:cNvSpPr/>
      </xdr:nvSpPr>
      <xdr:spPr>
        <a:xfrm>
          <a:off x="22110700" y="133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139092</xdr:rowOff>
    </xdr:from>
    <xdr:ext cx="534377" cy="259045"/>
    <xdr:sp macro="" textlink="">
      <xdr:nvSpPr>
        <xdr:cNvPr id="872" name="繰出金該当値テキスト">
          <a:extLst>
            <a:ext uri="{FF2B5EF4-FFF2-40B4-BE49-F238E27FC236}">
              <a16:creationId xmlns:a16="http://schemas.microsoft.com/office/drawing/2014/main" id="{8EDA284C-477B-443A-A986-CBD30DA5D338}"/>
            </a:ext>
          </a:extLst>
        </xdr:cNvPr>
        <xdr:cNvSpPr txBox="1"/>
      </xdr:nvSpPr>
      <xdr:spPr>
        <a:xfrm>
          <a:off x="22212300" y="1334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6197</xdr:rowOff>
    </xdr:from>
    <xdr:to>
      <xdr:col>112</xdr:col>
      <xdr:colOff>38100</xdr:colOff>
      <xdr:row>78</xdr:row>
      <xdr:rowOff>107797</xdr:rowOff>
    </xdr:to>
    <xdr:sp macro="" textlink="">
      <xdr:nvSpPr>
        <xdr:cNvPr id="873" name="楕円 872">
          <a:extLst>
            <a:ext uri="{FF2B5EF4-FFF2-40B4-BE49-F238E27FC236}">
              <a16:creationId xmlns:a16="http://schemas.microsoft.com/office/drawing/2014/main" id="{D98AC8CF-4677-415D-A920-9657C57C3115}"/>
            </a:ext>
          </a:extLst>
        </xdr:cNvPr>
        <xdr:cNvSpPr/>
      </xdr:nvSpPr>
      <xdr:spPr>
        <a:xfrm>
          <a:off x="21272500" y="133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98924</xdr:rowOff>
    </xdr:from>
    <xdr:ext cx="534377" cy="259045"/>
    <xdr:sp macro="" textlink="">
      <xdr:nvSpPr>
        <xdr:cNvPr id="874" name="テキスト ボックス 873">
          <a:extLst>
            <a:ext uri="{FF2B5EF4-FFF2-40B4-BE49-F238E27FC236}">
              <a16:creationId xmlns:a16="http://schemas.microsoft.com/office/drawing/2014/main" id="{5BC089FC-AC17-4079-BF00-916E8FA2AA30}"/>
            </a:ext>
          </a:extLst>
        </xdr:cNvPr>
        <xdr:cNvSpPr txBox="1"/>
      </xdr:nvSpPr>
      <xdr:spPr>
        <a:xfrm>
          <a:off x="21056111" y="134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13429</xdr:rowOff>
    </xdr:from>
    <xdr:to>
      <xdr:col>107</xdr:col>
      <xdr:colOff>101600</xdr:colOff>
      <xdr:row>78</xdr:row>
      <xdr:rowOff>115029</xdr:rowOff>
    </xdr:to>
    <xdr:sp macro="" textlink="">
      <xdr:nvSpPr>
        <xdr:cNvPr id="875" name="楕円 874">
          <a:extLst>
            <a:ext uri="{FF2B5EF4-FFF2-40B4-BE49-F238E27FC236}">
              <a16:creationId xmlns:a16="http://schemas.microsoft.com/office/drawing/2014/main" id="{5825D032-F5A2-49A0-907A-2ABC870967A3}"/>
            </a:ext>
          </a:extLst>
        </xdr:cNvPr>
        <xdr:cNvSpPr/>
      </xdr:nvSpPr>
      <xdr:spPr>
        <a:xfrm>
          <a:off x="20383500" y="133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106156</xdr:rowOff>
    </xdr:from>
    <xdr:ext cx="534377" cy="259045"/>
    <xdr:sp macro="" textlink="">
      <xdr:nvSpPr>
        <xdr:cNvPr id="876" name="テキスト ボックス 875">
          <a:extLst>
            <a:ext uri="{FF2B5EF4-FFF2-40B4-BE49-F238E27FC236}">
              <a16:creationId xmlns:a16="http://schemas.microsoft.com/office/drawing/2014/main" id="{29980B90-3FF1-4156-9C1A-ADC9BD7710D0}"/>
            </a:ext>
          </a:extLst>
        </xdr:cNvPr>
        <xdr:cNvSpPr txBox="1"/>
      </xdr:nvSpPr>
      <xdr:spPr>
        <a:xfrm>
          <a:off x="20167111" y="134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112544</xdr:rowOff>
    </xdr:from>
    <xdr:to>
      <xdr:col>102</xdr:col>
      <xdr:colOff>165100</xdr:colOff>
      <xdr:row>78</xdr:row>
      <xdr:rowOff>42694</xdr:rowOff>
    </xdr:to>
    <xdr:sp macro="" textlink="">
      <xdr:nvSpPr>
        <xdr:cNvPr id="877" name="楕円 876">
          <a:extLst>
            <a:ext uri="{FF2B5EF4-FFF2-40B4-BE49-F238E27FC236}">
              <a16:creationId xmlns:a16="http://schemas.microsoft.com/office/drawing/2014/main" id="{6A6BE86F-3E74-4CA6-9BB9-A547FB18FAA1}"/>
            </a:ext>
          </a:extLst>
        </xdr:cNvPr>
        <xdr:cNvSpPr/>
      </xdr:nvSpPr>
      <xdr:spPr>
        <a:xfrm>
          <a:off x="19494500" y="133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33821</xdr:rowOff>
    </xdr:from>
    <xdr:ext cx="534377" cy="259045"/>
    <xdr:sp macro="" textlink="">
      <xdr:nvSpPr>
        <xdr:cNvPr id="878" name="テキスト ボックス 877">
          <a:extLst>
            <a:ext uri="{FF2B5EF4-FFF2-40B4-BE49-F238E27FC236}">
              <a16:creationId xmlns:a16="http://schemas.microsoft.com/office/drawing/2014/main" id="{E65AFBD0-8DF1-433A-9592-60F0D7616BD5}"/>
            </a:ext>
          </a:extLst>
        </xdr:cNvPr>
        <xdr:cNvSpPr txBox="1"/>
      </xdr:nvSpPr>
      <xdr:spPr>
        <a:xfrm>
          <a:off x="19278111" y="134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24991</xdr:rowOff>
    </xdr:from>
    <xdr:to>
      <xdr:col>98</xdr:col>
      <xdr:colOff>38100</xdr:colOff>
      <xdr:row>78</xdr:row>
      <xdr:rowOff>126591</xdr:rowOff>
    </xdr:to>
    <xdr:sp macro="" textlink="">
      <xdr:nvSpPr>
        <xdr:cNvPr id="879" name="楕円 878">
          <a:extLst>
            <a:ext uri="{FF2B5EF4-FFF2-40B4-BE49-F238E27FC236}">
              <a16:creationId xmlns:a16="http://schemas.microsoft.com/office/drawing/2014/main" id="{12C9E0C0-E64C-4037-B3B6-796DF32865A0}"/>
            </a:ext>
          </a:extLst>
        </xdr:cNvPr>
        <xdr:cNvSpPr/>
      </xdr:nvSpPr>
      <xdr:spPr>
        <a:xfrm>
          <a:off x="18605500" y="133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117718</xdr:rowOff>
    </xdr:from>
    <xdr:ext cx="534377" cy="259045"/>
    <xdr:sp macro="" textlink="">
      <xdr:nvSpPr>
        <xdr:cNvPr id="880" name="テキスト ボックス 879">
          <a:extLst>
            <a:ext uri="{FF2B5EF4-FFF2-40B4-BE49-F238E27FC236}">
              <a16:creationId xmlns:a16="http://schemas.microsoft.com/office/drawing/2014/main" id="{27C9FD81-369C-4ECB-85A2-ABA5AEE3CA51}"/>
            </a:ext>
          </a:extLst>
        </xdr:cNvPr>
        <xdr:cNvSpPr txBox="1"/>
      </xdr:nvSpPr>
      <xdr:spPr>
        <a:xfrm>
          <a:off x="18389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BCF8FEF0-1900-4F7C-BA3B-2170325EB8FB}"/>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F05EC9B1-B62F-4021-974D-A5FE4AA35A9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FB425051-A005-4B40-AC29-63A93DD9BEA9}"/>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D60A75F0-3CBA-49E4-8018-AD0023FD521F}"/>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36B85F23-CDFE-402F-BBDC-1A47FF3C3D2A}"/>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D6DE32-5584-4C58-B5C3-E43DF591C9EA}"/>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20B1FF53-D157-4623-9154-F8AFBE70B53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829B2E9B-83C7-4EDC-BC82-634AD4C5350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560C458F-948E-42A4-8391-8F253A24C2F7}"/>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CD8E058E-820F-4D8B-AEB1-01AEFC751C2C}"/>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F1EE88E7-CC4A-4477-B1DE-2F132B68CA12}"/>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9CBFAAE3-938D-49F9-8192-338554BF1CCE}"/>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8FC3AE72-BDFA-44F5-8EB9-EB05B53EFD71}"/>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6EFB36E0-ED99-4B35-932B-67B5B26E44D8}"/>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87B84FE8-C071-4F35-B856-0B662FF41361}"/>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C97EBA3-B112-4693-A50A-59A00D3E6A2B}"/>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A96749F4-8328-4E76-AE34-D06704D69AFB}"/>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D955A904-DBBE-4F31-A7B5-5F897AACE1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419EB35-5E68-4ED1-B23C-384EA4D2B8ED}"/>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FF00E8DF-6893-4A3A-82F3-592F9815A90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F1B784A-F966-4BFE-AA0A-0460051BF83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B3C92155-F34B-4F23-92E8-C360B8924D16}"/>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B1D95CCC-1324-4373-9AA9-1B157A243654}"/>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86BA0D0C-9C91-4C09-ACD2-DFC95E939B6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1BAA8552-9DDD-4346-A386-0F857BFC935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5963BFE8-1418-4744-AB22-662966710908}"/>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2ED66C03-CD16-4EC3-9034-1AB0DA5698C1}"/>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77E46A07-5480-4E74-970F-AEF324F69CA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A24F899B-B2ED-49D5-92AD-70775ABA42F3}"/>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BFE7882F-20DB-430D-8F62-BDFAE99ABDDE}"/>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F532771F-87A3-4E1A-9867-BA3C48DA1C2A}"/>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CA94AF82-CDC8-41A7-ADE3-5BB47D01CAD5}"/>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1F465228-5802-416F-B680-DE033412372A}"/>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5D831639-2C7F-4085-ABFD-9A7BC01B16FB}"/>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E52458E7-6A6B-48AA-9BFC-C86C2D01A75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69547A64-4CDE-4C66-B5BF-10AD140AC1F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C7736F33-C984-42E1-BB24-AC2C63ED361B}"/>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A6D142E2-931A-4095-A1F6-15C08A8895F2}"/>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16EA83F2-8255-4C26-B5DB-243359A393FA}"/>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27A59142-FDA0-4997-85A6-238458EA8B6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C8FAE0B7-CA28-4031-A87D-BF98D79AB1C9}"/>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5C396D1D-A27E-47C8-8CC9-2CAA03B39C14}"/>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771E200F-B745-49C5-96F3-DEE888DCC46E}"/>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27433FB-B41E-4D02-BB68-B7E9348E069E}"/>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313E12FC-2DDE-4CC1-B19D-4A09F0BC2A71}"/>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2635A213-1A2C-4052-8B82-E7ECDAF90738}"/>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26D7F10D-E408-4260-BEFC-CF23D793A5C4}"/>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A5BFB326-7C52-43A2-A2A6-E99B124E6B2B}"/>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9D554D0B-0733-4B7E-8BEF-B5436C31C6AA}"/>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B5E20C13-036F-477A-9FE1-21F2D13C964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9461BD49-26BB-4D39-AC48-DFDFBCCF3BC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B27E92C6-3175-4C1B-BEB9-9B8CC08ADCE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歳出決算総額は住民一人当たり５２９，５３３円となっている。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人件費については、会計年度任用職員人件費が増加したこと等による増加。扶助費については、障害福祉サービス費や障害児通所給付費、住民税非課税世帯等に対する臨時特別給付金等により増加した。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投資的経費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普通建設事業費については、基山中学校校舎大規模改造工事や総合公園長寿命化工事が完了したため前年度に比べ減少した。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物件費については、ふるさと納税返礼品、旅費等の減により減少した。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積立金については、財政調整基金・減債基金・ふるさと応援寄附基金積立の増により増加した。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D2E5D3-E302-4055-86E0-151613127B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2BA00AD-8BC0-47E0-BD95-738720348DC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3AA34FD-86D5-41F1-A39E-D06008B6296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F8FC416-DDF6-4154-8B43-3693C621115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652001-8EEA-4412-B5C9-E90E688E7E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369AC17-DDCA-4764-8203-D67A814A7F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351EBB-F743-4CD3-AD85-A42A4DB380C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13AA42-0035-49AB-8E78-763CFBA82E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B2FC48-A8BD-4264-B90B-46780EE666D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CA36CB5-0D39-4044-AEE3-19A92126C64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17,491
17,232
22.15
9,559,925
9,262,060
274,420
4,500,536
6,735,960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B2DD5E-8967-4022-96DD-12F383009D2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510791-A4A7-4ECD-9F45-F2E9D692E8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689788-60F9-43CC-981C-1F4811C3EB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8D631F-7565-49DA-A9F6-8496C71FA2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1AE1B0-4063-4AA3-AB5A-110D1E0126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3A445D6-CD8B-4B99-8316-6F41E6921ED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5451CC5-BDD5-416D-AAB2-CF76E8053DB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FAF762D-4E1F-4D69-960B-4C0082A9221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2933337-F59E-4A22-8A68-8CDF173B5C3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09F6AB-9EBD-4215-A835-29F0451701B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5282056-023D-448E-B850-1E2F46D0E50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4D9ED77-D55D-4DE0-A722-11E3B32D88C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7C8F42B-B026-4B21-8C77-C9F5A4EC805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58DD15F-704F-4B34-94E5-93F42AF6BF7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1C944FB-139E-494A-8D62-E8C19C382B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12341AD-39FD-424A-9868-B7C999B6F67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B63A78-4895-4D6B-A09D-AB101C3E170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6E18059-5601-4EEC-A53D-CD45C893106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09998F8-D253-4C4F-9A01-DA1B60407C5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577EEA8-7C9A-45D9-8A71-30769C96F2F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E68AE65-4BA4-4BE6-AF8A-91A8F23E051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50A70E8-037F-4162-A541-8511BAFCC65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E459610-4452-4B18-B62B-58FA725CD81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624C8D7-1A71-4517-BF6A-D044BEEEADB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B799915-06CB-4135-A16D-6166446D786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F77051A-3C3F-49EF-ADED-E59C3E93937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B94C238-3FA9-4111-BE42-5A7461186DE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4A6D51A-A66D-43B6-ABD7-B58917EA986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7589240-1FFE-43AF-BC24-8967ED90F7A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81B4F4C-2A8C-4BBB-98D0-ACC5FE92B35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C6E06340-68DF-42C2-9206-C2F68AEF80A1}"/>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7C156B96-8752-4936-970B-D5734E57DFD1}"/>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3670BB50-48CF-48DB-ACA3-470968A6A552}"/>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B1830016-95DA-4E89-B55D-8474460504B3}"/>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79AC7450-F215-4C4C-A59C-B51C31D9AB5A}"/>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9C93F604-7C70-4B90-ACAF-7BE2FDFDFFAF}"/>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DE7DCAA2-FDA5-479A-9D39-13C02A57C7A2}"/>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4F3C319-5DB7-4189-8803-89265F10D061}"/>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9D536EF4-F0F0-4D9F-B2EB-50474C87DDDB}"/>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504ACE39-BA3F-48C8-BB67-FEAF4307468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3D860D56-F16E-4E9A-90DF-307F12CDEC84}"/>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DD133EC-95AD-4EEC-B9C5-A8C58664A9F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CD28F561-3900-48D5-8A6D-EBF764A157EB}"/>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52B35B87-F554-42A0-8DD4-4B18548B62E9}"/>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DEC7CB90-51F6-4CB3-9E65-918405506B01}"/>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824E8232-F5B8-459B-95DC-00453853A7E2}"/>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F7722E73-83E6-41E2-A1E4-7E23CCFDA43E}"/>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56032</xdr:rowOff>
    </xdr:from>
    <xdr:to>
      <xdr:col>24</xdr:col>
      <xdr:colOff>63500</xdr:colOff>
      <xdr:row>35</xdr:row>
      <xdr:rowOff>75235</xdr:rowOff>
    </xdr:to>
    <xdr:cxnSp macro="">
      <xdr:nvCxnSpPr>
        <xdr:cNvPr id="59" name="直線コネクタ 58">
          <a:extLst>
            <a:ext uri="{FF2B5EF4-FFF2-40B4-BE49-F238E27FC236}">
              <a16:creationId xmlns:a16="http://schemas.microsoft.com/office/drawing/2014/main" id="{2A6902A8-3CD0-4866-9DEE-BA6E41B2BDDE}"/>
            </a:ext>
          </a:extLst>
        </xdr:cNvPr>
        <xdr:cNvCxnSpPr/>
      </xdr:nvCxnSpPr>
      <xdr:spPr>
        <a:xfrm flipV="1">
          <a:off x="3797300" y="6056782"/>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8DDBC04E-93C7-4DB0-ABAF-D2EEE1D85A03}"/>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ED18EFDE-58FF-4B8D-B4F3-22371456B53A}"/>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76149</xdr:rowOff>
    </xdr:from>
    <xdr:to>
      <xdr:col>19</xdr:col>
      <xdr:colOff>177800</xdr:colOff>
      <xdr:row>35</xdr:row>
      <xdr:rowOff>75235</xdr:rowOff>
    </xdr:to>
    <xdr:cxnSp macro="">
      <xdr:nvCxnSpPr>
        <xdr:cNvPr id="62" name="直線コネクタ 61">
          <a:extLst>
            <a:ext uri="{FF2B5EF4-FFF2-40B4-BE49-F238E27FC236}">
              <a16:creationId xmlns:a16="http://schemas.microsoft.com/office/drawing/2014/main" id="{894A82DB-37C5-4543-A7A3-BB8DA0557C38}"/>
            </a:ext>
          </a:extLst>
        </xdr:cNvPr>
        <xdr:cNvCxnSpPr/>
      </xdr:nvCxnSpPr>
      <xdr:spPr>
        <a:xfrm>
          <a:off x="2908300" y="5905449"/>
          <a:ext cx="8890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5F4C745A-AFF0-48EB-AF7B-5FAD5D547DDE}"/>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11FF88C3-3510-4D7E-93D1-001E947755FD}"/>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76149</xdr:rowOff>
    </xdr:from>
    <xdr:to>
      <xdr:col>15</xdr:col>
      <xdr:colOff>50800</xdr:colOff>
      <xdr:row>34</xdr:row>
      <xdr:rowOff>91694</xdr:rowOff>
    </xdr:to>
    <xdr:cxnSp macro="">
      <xdr:nvCxnSpPr>
        <xdr:cNvPr id="65" name="直線コネクタ 64">
          <a:extLst>
            <a:ext uri="{FF2B5EF4-FFF2-40B4-BE49-F238E27FC236}">
              <a16:creationId xmlns:a16="http://schemas.microsoft.com/office/drawing/2014/main" id="{042B8D54-B61D-4BF1-9940-FEB662872C2D}"/>
            </a:ext>
          </a:extLst>
        </xdr:cNvPr>
        <xdr:cNvCxnSpPr/>
      </xdr:nvCxnSpPr>
      <xdr:spPr>
        <a:xfrm flipV="1">
          <a:off x="2019300" y="590544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714AD907-6BF5-42AE-94D9-229ED6C1B835}"/>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1E5DD820-3811-42DE-B0AD-EBD20BE54D82}"/>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136957</xdr:rowOff>
    </xdr:from>
    <xdr:to>
      <xdr:col>10</xdr:col>
      <xdr:colOff>114300</xdr:colOff>
      <xdr:row>34</xdr:row>
      <xdr:rowOff>91694</xdr:rowOff>
    </xdr:to>
    <xdr:cxnSp macro="">
      <xdr:nvCxnSpPr>
        <xdr:cNvPr id="68" name="直線コネクタ 67">
          <a:extLst>
            <a:ext uri="{FF2B5EF4-FFF2-40B4-BE49-F238E27FC236}">
              <a16:creationId xmlns:a16="http://schemas.microsoft.com/office/drawing/2014/main" id="{C92950AE-E452-4E88-AB85-DE56A6E8C535}"/>
            </a:ext>
          </a:extLst>
        </xdr:cNvPr>
        <xdr:cNvCxnSpPr/>
      </xdr:nvCxnSpPr>
      <xdr:spPr>
        <a:xfrm>
          <a:off x="1130300" y="5794807"/>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9C1D0873-D84D-4AAE-BFD2-BF9FCF951A2B}"/>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C49460F2-344F-4854-95F5-39AF3DB89E55}"/>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B74C6C7B-C393-4560-AB3A-C5B1702015D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a16="http://schemas.microsoft.com/office/drawing/2014/main" id="{7F5C7218-E6A3-44E5-A1BC-87BA424BB7BF}"/>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23ED05BB-63C5-4491-A712-B7F26B2CDEB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D104B381-0968-438D-8DB8-BA369D4A52A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E1BDC8D-D132-4089-A8A5-02DD0D6ACE7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98860A1-9FB7-49CB-BE70-70E88B0F33E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BA333B7-86B7-4087-86EE-EF71E1473FA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5232</xdr:rowOff>
    </xdr:from>
    <xdr:to>
      <xdr:col>24</xdr:col>
      <xdr:colOff>114300</xdr:colOff>
      <xdr:row>35</xdr:row>
      <xdr:rowOff>106832</xdr:rowOff>
    </xdr:to>
    <xdr:sp macro="" textlink="">
      <xdr:nvSpPr>
        <xdr:cNvPr id="78" name="楕円 77">
          <a:extLst>
            <a:ext uri="{FF2B5EF4-FFF2-40B4-BE49-F238E27FC236}">
              <a16:creationId xmlns:a16="http://schemas.microsoft.com/office/drawing/2014/main" id="{B4FABFFA-99E0-49A8-9B5D-E4D892C37023}"/>
            </a:ext>
          </a:extLst>
        </xdr:cNvPr>
        <xdr:cNvSpPr/>
      </xdr:nvSpPr>
      <xdr:spPr>
        <a:xfrm>
          <a:off x="45847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155109</xdr:rowOff>
    </xdr:from>
    <xdr:ext cx="469744" cy="259045"/>
    <xdr:sp macro="" textlink="">
      <xdr:nvSpPr>
        <xdr:cNvPr id="79" name="議会費該当値テキスト">
          <a:extLst>
            <a:ext uri="{FF2B5EF4-FFF2-40B4-BE49-F238E27FC236}">
              <a16:creationId xmlns:a16="http://schemas.microsoft.com/office/drawing/2014/main" id="{33B456C1-62F9-4C84-8705-C58EFDD21841}"/>
            </a:ext>
          </a:extLst>
        </xdr:cNvPr>
        <xdr:cNvSpPr txBox="1"/>
      </xdr:nvSpPr>
      <xdr:spPr>
        <a:xfrm>
          <a:off x="4686300" y="598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24435</xdr:rowOff>
    </xdr:from>
    <xdr:to>
      <xdr:col>20</xdr:col>
      <xdr:colOff>38100</xdr:colOff>
      <xdr:row>35</xdr:row>
      <xdr:rowOff>126035</xdr:rowOff>
    </xdr:to>
    <xdr:sp macro="" textlink="">
      <xdr:nvSpPr>
        <xdr:cNvPr id="80" name="楕円 79">
          <a:extLst>
            <a:ext uri="{FF2B5EF4-FFF2-40B4-BE49-F238E27FC236}">
              <a16:creationId xmlns:a16="http://schemas.microsoft.com/office/drawing/2014/main" id="{D2AFD310-5B41-4A97-80AA-C092D2A5A2F9}"/>
            </a:ext>
          </a:extLst>
        </xdr:cNvPr>
        <xdr:cNvSpPr/>
      </xdr:nvSpPr>
      <xdr:spPr>
        <a:xfrm>
          <a:off x="3746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117162</xdr:rowOff>
    </xdr:from>
    <xdr:ext cx="469744" cy="259045"/>
    <xdr:sp macro="" textlink="">
      <xdr:nvSpPr>
        <xdr:cNvPr id="81" name="テキスト ボックス 80">
          <a:extLst>
            <a:ext uri="{FF2B5EF4-FFF2-40B4-BE49-F238E27FC236}">
              <a16:creationId xmlns:a16="http://schemas.microsoft.com/office/drawing/2014/main" id="{71528660-5D04-47BC-9AE5-2BBBE5F91E69}"/>
            </a:ext>
          </a:extLst>
        </xdr:cNvPr>
        <xdr:cNvSpPr txBox="1"/>
      </xdr:nvSpPr>
      <xdr:spPr>
        <a:xfrm>
          <a:off x="3562428" y="61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25349</xdr:rowOff>
    </xdr:from>
    <xdr:to>
      <xdr:col>15</xdr:col>
      <xdr:colOff>101600</xdr:colOff>
      <xdr:row>34</xdr:row>
      <xdr:rowOff>126949</xdr:rowOff>
    </xdr:to>
    <xdr:sp macro="" textlink="">
      <xdr:nvSpPr>
        <xdr:cNvPr id="82" name="楕円 81">
          <a:extLst>
            <a:ext uri="{FF2B5EF4-FFF2-40B4-BE49-F238E27FC236}">
              <a16:creationId xmlns:a16="http://schemas.microsoft.com/office/drawing/2014/main" id="{8AEBA657-DAAC-4171-B2D6-00B61E5D8B70}"/>
            </a:ext>
          </a:extLst>
        </xdr:cNvPr>
        <xdr:cNvSpPr/>
      </xdr:nvSpPr>
      <xdr:spPr>
        <a:xfrm>
          <a:off x="28575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118076</xdr:rowOff>
    </xdr:from>
    <xdr:ext cx="469744" cy="259045"/>
    <xdr:sp macro="" textlink="">
      <xdr:nvSpPr>
        <xdr:cNvPr id="83" name="テキスト ボックス 82">
          <a:extLst>
            <a:ext uri="{FF2B5EF4-FFF2-40B4-BE49-F238E27FC236}">
              <a16:creationId xmlns:a16="http://schemas.microsoft.com/office/drawing/2014/main" id="{A7DCFA10-C7D2-47FA-BF8D-07F2D9156C26}"/>
            </a:ext>
          </a:extLst>
        </xdr:cNvPr>
        <xdr:cNvSpPr txBox="1"/>
      </xdr:nvSpPr>
      <xdr:spPr>
        <a:xfrm>
          <a:off x="2673428" y="59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40894</xdr:rowOff>
    </xdr:from>
    <xdr:to>
      <xdr:col>10</xdr:col>
      <xdr:colOff>165100</xdr:colOff>
      <xdr:row>34</xdr:row>
      <xdr:rowOff>142494</xdr:rowOff>
    </xdr:to>
    <xdr:sp macro="" textlink="">
      <xdr:nvSpPr>
        <xdr:cNvPr id="84" name="楕円 83">
          <a:extLst>
            <a:ext uri="{FF2B5EF4-FFF2-40B4-BE49-F238E27FC236}">
              <a16:creationId xmlns:a16="http://schemas.microsoft.com/office/drawing/2014/main" id="{3DD6D98F-83C4-4198-A0B0-3CE54ED41A50}"/>
            </a:ext>
          </a:extLst>
        </xdr:cNvPr>
        <xdr:cNvSpPr/>
      </xdr:nvSpPr>
      <xdr:spPr>
        <a:xfrm>
          <a:off x="1968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133621</xdr:rowOff>
    </xdr:from>
    <xdr:ext cx="469744" cy="259045"/>
    <xdr:sp macro="" textlink="">
      <xdr:nvSpPr>
        <xdr:cNvPr id="85" name="テキスト ボックス 84">
          <a:extLst>
            <a:ext uri="{FF2B5EF4-FFF2-40B4-BE49-F238E27FC236}">
              <a16:creationId xmlns:a16="http://schemas.microsoft.com/office/drawing/2014/main" id="{75D99875-B31D-44C8-8FD6-ABA1B6E70905}"/>
            </a:ext>
          </a:extLst>
        </xdr:cNvPr>
        <xdr:cNvSpPr txBox="1"/>
      </xdr:nvSpPr>
      <xdr:spPr>
        <a:xfrm>
          <a:off x="1784428" y="59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86157</xdr:rowOff>
    </xdr:from>
    <xdr:to>
      <xdr:col>6</xdr:col>
      <xdr:colOff>38100</xdr:colOff>
      <xdr:row>34</xdr:row>
      <xdr:rowOff>16307</xdr:rowOff>
    </xdr:to>
    <xdr:sp macro="" textlink="">
      <xdr:nvSpPr>
        <xdr:cNvPr id="86" name="楕円 85">
          <a:extLst>
            <a:ext uri="{FF2B5EF4-FFF2-40B4-BE49-F238E27FC236}">
              <a16:creationId xmlns:a16="http://schemas.microsoft.com/office/drawing/2014/main" id="{DE9CC307-1DD6-455D-8FE6-1CC40D5CA61C}"/>
            </a:ext>
          </a:extLst>
        </xdr:cNvPr>
        <xdr:cNvSpPr/>
      </xdr:nvSpPr>
      <xdr:spPr>
        <a:xfrm>
          <a:off x="1079500" y="57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32834</xdr:rowOff>
    </xdr:from>
    <xdr:ext cx="469744" cy="259045"/>
    <xdr:sp macro="" textlink="">
      <xdr:nvSpPr>
        <xdr:cNvPr id="87" name="テキスト ボックス 86">
          <a:extLst>
            <a:ext uri="{FF2B5EF4-FFF2-40B4-BE49-F238E27FC236}">
              <a16:creationId xmlns:a16="http://schemas.microsoft.com/office/drawing/2014/main" id="{9DD6289F-7C2E-48CE-B4BC-936298B1253A}"/>
            </a:ext>
          </a:extLst>
        </xdr:cNvPr>
        <xdr:cNvSpPr txBox="1"/>
      </xdr:nvSpPr>
      <xdr:spPr>
        <a:xfrm>
          <a:off x="895428" y="55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5D219302-1FC4-42E2-8AF3-D7F3BB2B6F4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851657C5-FC26-4A00-81ED-7760FCC50D6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158E97C7-3ACA-480E-8901-149380CD29F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5637F208-122A-4E02-B2E8-B2709D87B56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2FEB8743-3361-4BE3-A341-E6544D21336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ED1CB7D9-F335-494F-AFD3-3374B726FD4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229BD91D-CF4D-4382-A6ED-8446F72C55E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3BEE1D69-4AB2-4661-A831-B0B3AF1AA26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F82B2C49-73A9-4733-8D5A-D83DBCB04CE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4D684398-6102-4865-9FD7-CEB31F2765A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72808FCA-CEE1-42DC-8EF0-BB026FCAAC7A}"/>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F97F1856-477E-4334-8DE9-9FEA8F034AEF}"/>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4EE09B26-A025-4498-AA2A-3B854D1C0454}"/>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F24E95CF-CC1E-4D3E-9BBB-17499E2A25E7}"/>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3255F6D-93E9-4709-B9BA-3143B049EB9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F56E6BE8-6986-4BE4-B804-65683E9911CF}"/>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2B02525F-6A0F-4DAB-818B-F3F95F56D0A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329E33AC-D1DD-47FD-8B9B-217E8CF78CF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17B773E0-B717-434C-88F8-17448B667D6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B02B58FE-644C-49CB-AF9B-6A3E80BF209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E91933D0-941A-415E-A3AC-E6F288D6EAE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A1DC6CAD-8FA7-44F2-B09E-ACBB4562E394}"/>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3671BA31-1B7E-4A51-99E6-9DF03D536852}"/>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57B0F031-1CEB-464B-849A-0C3007B3BED6}"/>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61B8FB5E-8A87-4656-9BB3-FEEE3E612C18}"/>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8761595B-0713-4241-A46B-AC0AD4518451}"/>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98259</xdr:rowOff>
    </xdr:from>
    <xdr:to>
      <xdr:col>24</xdr:col>
      <xdr:colOff>63500</xdr:colOff>
      <xdr:row>55</xdr:row>
      <xdr:rowOff>9768</xdr:rowOff>
    </xdr:to>
    <xdr:cxnSp macro="">
      <xdr:nvCxnSpPr>
        <xdr:cNvPr id="114" name="直線コネクタ 113">
          <a:extLst>
            <a:ext uri="{FF2B5EF4-FFF2-40B4-BE49-F238E27FC236}">
              <a16:creationId xmlns:a16="http://schemas.microsoft.com/office/drawing/2014/main" id="{C6A3EE3D-919C-4D4A-86F4-457FF6BF25B5}"/>
            </a:ext>
          </a:extLst>
        </xdr:cNvPr>
        <xdr:cNvCxnSpPr/>
      </xdr:nvCxnSpPr>
      <xdr:spPr>
        <a:xfrm>
          <a:off x="3797300" y="9013659"/>
          <a:ext cx="838200" cy="4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DA769E70-362D-4F32-8FA7-F94988DA49B2}"/>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423EA6AA-443B-4AB1-B84F-6D832178AE1B}"/>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98259</xdr:rowOff>
    </xdr:from>
    <xdr:to>
      <xdr:col>19</xdr:col>
      <xdr:colOff>177800</xdr:colOff>
      <xdr:row>55</xdr:row>
      <xdr:rowOff>16320</xdr:rowOff>
    </xdr:to>
    <xdr:cxnSp macro="">
      <xdr:nvCxnSpPr>
        <xdr:cNvPr id="117" name="直線コネクタ 116">
          <a:extLst>
            <a:ext uri="{FF2B5EF4-FFF2-40B4-BE49-F238E27FC236}">
              <a16:creationId xmlns:a16="http://schemas.microsoft.com/office/drawing/2014/main" id="{E1EEEDD8-9089-48F9-AD62-E30BCAD02518}"/>
            </a:ext>
          </a:extLst>
        </xdr:cNvPr>
        <xdr:cNvCxnSpPr/>
      </xdr:nvCxnSpPr>
      <xdr:spPr>
        <a:xfrm flipV="1">
          <a:off x="2908300" y="9013659"/>
          <a:ext cx="889000" cy="4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151B8F83-C6D4-47F2-B643-C327383DA133}"/>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a16="http://schemas.microsoft.com/office/drawing/2014/main" id="{5EC471C8-5FC7-4629-AEC7-5A6D9C63B198}"/>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16320</xdr:rowOff>
    </xdr:from>
    <xdr:to>
      <xdr:col>15</xdr:col>
      <xdr:colOff>50800</xdr:colOff>
      <xdr:row>55</xdr:row>
      <xdr:rowOff>107156</xdr:rowOff>
    </xdr:to>
    <xdr:cxnSp macro="">
      <xdr:nvCxnSpPr>
        <xdr:cNvPr id="120" name="直線コネクタ 119">
          <a:extLst>
            <a:ext uri="{FF2B5EF4-FFF2-40B4-BE49-F238E27FC236}">
              <a16:creationId xmlns:a16="http://schemas.microsoft.com/office/drawing/2014/main" id="{73B6524D-1A4E-4033-96A1-B9AC061666D9}"/>
            </a:ext>
          </a:extLst>
        </xdr:cNvPr>
        <xdr:cNvCxnSpPr/>
      </xdr:nvCxnSpPr>
      <xdr:spPr>
        <a:xfrm flipV="1">
          <a:off x="2019300" y="9446070"/>
          <a:ext cx="889000" cy="9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78A464D8-7E79-48F4-925C-AD4F8A7590CB}"/>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a:extLst>
            <a:ext uri="{FF2B5EF4-FFF2-40B4-BE49-F238E27FC236}">
              <a16:creationId xmlns:a16="http://schemas.microsoft.com/office/drawing/2014/main" id="{95275390-904E-41CD-992A-47A581908B2E}"/>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107156</xdr:rowOff>
    </xdr:from>
    <xdr:to>
      <xdr:col>10</xdr:col>
      <xdr:colOff>114300</xdr:colOff>
      <xdr:row>55</xdr:row>
      <xdr:rowOff>109776</xdr:rowOff>
    </xdr:to>
    <xdr:cxnSp macro="">
      <xdr:nvCxnSpPr>
        <xdr:cNvPr id="123" name="直線コネクタ 122">
          <a:extLst>
            <a:ext uri="{FF2B5EF4-FFF2-40B4-BE49-F238E27FC236}">
              <a16:creationId xmlns:a16="http://schemas.microsoft.com/office/drawing/2014/main" id="{A313BA9D-7129-489A-AA52-1F852F9F27E2}"/>
            </a:ext>
          </a:extLst>
        </xdr:cNvPr>
        <xdr:cNvCxnSpPr/>
      </xdr:nvCxnSpPr>
      <xdr:spPr>
        <a:xfrm flipV="1">
          <a:off x="1130300" y="9536906"/>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87661730-5623-4120-B4CA-3A2CB70804D3}"/>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25525</xdr:rowOff>
    </xdr:from>
    <xdr:ext cx="599010" cy="259045"/>
    <xdr:sp macro="" textlink="">
      <xdr:nvSpPr>
        <xdr:cNvPr id="125" name="テキスト ボックス 124">
          <a:extLst>
            <a:ext uri="{FF2B5EF4-FFF2-40B4-BE49-F238E27FC236}">
              <a16:creationId xmlns:a16="http://schemas.microsoft.com/office/drawing/2014/main" id="{EEA7DC8C-4749-4F9B-BBE1-3B3012536135}"/>
            </a:ext>
          </a:extLst>
        </xdr:cNvPr>
        <xdr:cNvSpPr txBox="1"/>
      </xdr:nvSpPr>
      <xdr:spPr>
        <a:xfrm>
          <a:off x="1719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148189C3-14C8-4436-90B3-50FF9129664F}"/>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A2ED7234-9502-4151-9BA2-23CAB24AF086}"/>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50928A15-A2FB-4189-AB4D-AAE49A7A01A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AC3702EB-BDA1-4053-A083-C145E788BF7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47772646-BFBB-4308-94CE-BCE5390507E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E327A859-AA3E-4939-B6E0-C18EE52FCFE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18EC54E-D6D1-4324-B950-6B2A2E6DFCA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130418</xdr:rowOff>
    </xdr:from>
    <xdr:to>
      <xdr:col>24</xdr:col>
      <xdr:colOff>114300</xdr:colOff>
      <xdr:row>55</xdr:row>
      <xdr:rowOff>60568</xdr:rowOff>
    </xdr:to>
    <xdr:sp macro="" textlink="">
      <xdr:nvSpPr>
        <xdr:cNvPr id="133" name="楕円 132">
          <a:extLst>
            <a:ext uri="{FF2B5EF4-FFF2-40B4-BE49-F238E27FC236}">
              <a16:creationId xmlns:a16="http://schemas.microsoft.com/office/drawing/2014/main" id="{A0ACC89B-A4DB-4EA0-8781-9980BBEC0CAA}"/>
            </a:ext>
          </a:extLst>
        </xdr:cNvPr>
        <xdr:cNvSpPr/>
      </xdr:nvSpPr>
      <xdr:spPr>
        <a:xfrm>
          <a:off x="4584700" y="938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153295</xdr:rowOff>
    </xdr:from>
    <xdr:ext cx="599010" cy="259045"/>
    <xdr:sp macro="" textlink="">
      <xdr:nvSpPr>
        <xdr:cNvPr id="134" name="総務費該当値テキスト">
          <a:extLst>
            <a:ext uri="{FF2B5EF4-FFF2-40B4-BE49-F238E27FC236}">
              <a16:creationId xmlns:a16="http://schemas.microsoft.com/office/drawing/2014/main" id="{05BCA96D-3B1A-4841-BBB3-6F002AEE02DD}"/>
            </a:ext>
          </a:extLst>
        </xdr:cNvPr>
        <xdr:cNvSpPr txBox="1"/>
      </xdr:nvSpPr>
      <xdr:spPr>
        <a:xfrm>
          <a:off x="4686300" y="924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47459</xdr:rowOff>
    </xdr:from>
    <xdr:to>
      <xdr:col>20</xdr:col>
      <xdr:colOff>38100</xdr:colOff>
      <xdr:row>52</xdr:row>
      <xdr:rowOff>149059</xdr:rowOff>
    </xdr:to>
    <xdr:sp macro="" textlink="">
      <xdr:nvSpPr>
        <xdr:cNvPr id="135" name="楕円 134">
          <a:extLst>
            <a:ext uri="{FF2B5EF4-FFF2-40B4-BE49-F238E27FC236}">
              <a16:creationId xmlns:a16="http://schemas.microsoft.com/office/drawing/2014/main" id="{1606E260-557B-4308-A71D-F19554182503}"/>
            </a:ext>
          </a:extLst>
        </xdr:cNvPr>
        <xdr:cNvSpPr/>
      </xdr:nvSpPr>
      <xdr:spPr>
        <a:xfrm>
          <a:off x="3746500" y="89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165586</xdr:rowOff>
    </xdr:from>
    <xdr:ext cx="599010" cy="259045"/>
    <xdr:sp macro="" textlink="">
      <xdr:nvSpPr>
        <xdr:cNvPr id="136" name="テキスト ボックス 135">
          <a:extLst>
            <a:ext uri="{FF2B5EF4-FFF2-40B4-BE49-F238E27FC236}">
              <a16:creationId xmlns:a16="http://schemas.microsoft.com/office/drawing/2014/main" id="{3A1CD1E6-159E-4DF5-9DCB-F24943667DA7}"/>
            </a:ext>
          </a:extLst>
        </xdr:cNvPr>
        <xdr:cNvSpPr txBox="1"/>
      </xdr:nvSpPr>
      <xdr:spPr>
        <a:xfrm>
          <a:off x="3497795" y="873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136970</xdr:rowOff>
    </xdr:from>
    <xdr:to>
      <xdr:col>15</xdr:col>
      <xdr:colOff>101600</xdr:colOff>
      <xdr:row>55</xdr:row>
      <xdr:rowOff>67120</xdr:rowOff>
    </xdr:to>
    <xdr:sp macro="" textlink="">
      <xdr:nvSpPr>
        <xdr:cNvPr id="137" name="楕円 136">
          <a:extLst>
            <a:ext uri="{FF2B5EF4-FFF2-40B4-BE49-F238E27FC236}">
              <a16:creationId xmlns:a16="http://schemas.microsoft.com/office/drawing/2014/main" id="{9B099A96-1EF2-47B8-BB1A-F2183A853CF1}"/>
            </a:ext>
          </a:extLst>
        </xdr:cNvPr>
        <xdr:cNvSpPr/>
      </xdr:nvSpPr>
      <xdr:spPr>
        <a:xfrm>
          <a:off x="2857500" y="93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83647</xdr:rowOff>
    </xdr:from>
    <xdr:ext cx="599010" cy="259045"/>
    <xdr:sp macro="" textlink="">
      <xdr:nvSpPr>
        <xdr:cNvPr id="138" name="テキスト ボックス 137">
          <a:extLst>
            <a:ext uri="{FF2B5EF4-FFF2-40B4-BE49-F238E27FC236}">
              <a16:creationId xmlns:a16="http://schemas.microsoft.com/office/drawing/2014/main" id="{531240C8-A13D-4838-936A-180C5A880166}"/>
            </a:ext>
          </a:extLst>
        </xdr:cNvPr>
        <xdr:cNvSpPr txBox="1"/>
      </xdr:nvSpPr>
      <xdr:spPr>
        <a:xfrm>
          <a:off x="2608795" y="917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56356</xdr:rowOff>
    </xdr:from>
    <xdr:to>
      <xdr:col>10</xdr:col>
      <xdr:colOff>165100</xdr:colOff>
      <xdr:row>55</xdr:row>
      <xdr:rowOff>157956</xdr:rowOff>
    </xdr:to>
    <xdr:sp macro="" textlink="">
      <xdr:nvSpPr>
        <xdr:cNvPr id="139" name="楕円 138">
          <a:extLst>
            <a:ext uri="{FF2B5EF4-FFF2-40B4-BE49-F238E27FC236}">
              <a16:creationId xmlns:a16="http://schemas.microsoft.com/office/drawing/2014/main" id="{1FC24915-2BBA-4604-BDDE-DF04C2D22EF7}"/>
            </a:ext>
          </a:extLst>
        </xdr:cNvPr>
        <xdr:cNvSpPr/>
      </xdr:nvSpPr>
      <xdr:spPr>
        <a:xfrm>
          <a:off x="1968500" y="94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3033</xdr:rowOff>
    </xdr:from>
    <xdr:ext cx="599010" cy="259045"/>
    <xdr:sp macro="" textlink="">
      <xdr:nvSpPr>
        <xdr:cNvPr id="140" name="テキスト ボックス 139">
          <a:extLst>
            <a:ext uri="{FF2B5EF4-FFF2-40B4-BE49-F238E27FC236}">
              <a16:creationId xmlns:a16="http://schemas.microsoft.com/office/drawing/2014/main" id="{B39C83FC-70DE-43EB-B02E-AA4D80E8BBEE}"/>
            </a:ext>
          </a:extLst>
        </xdr:cNvPr>
        <xdr:cNvSpPr txBox="1"/>
      </xdr:nvSpPr>
      <xdr:spPr>
        <a:xfrm>
          <a:off x="1719795" y="926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58976</xdr:rowOff>
    </xdr:from>
    <xdr:to>
      <xdr:col>6</xdr:col>
      <xdr:colOff>38100</xdr:colOff>
      <xdr:row>55</xdr:row>
      <xdr:rowOff>160576</xdr:rowOff>
    </xdr:to>
    <xdr:sp macro="" textlink="">
      <xdr:nvSpPr>
        <xdr:cNvPr id="141" name="楕円 140">
          <a:extLst>
            <a:ext uri="{FF2B5EF4-FFF2-40B4-BE49-F238E27FC236}">
              <a16:creationId xmlns:a16="http://schemas.microsoft.com/office/drawing/2014/main" id="{6645E31E-6AE3-4021-B327-7B3471E6F034}"/>
            </a:ext>
          </a:extLst>
        </xdr:cNvPr>
        <xdr:cNvSpPr/>
      </xdr:nvSpPr>
      <xdr:spPr>
        <a:xfrm>
          <a:off x="1079500" y="94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5653</xdr:rowOff>
    </xdr:from>
    <xdr:ext cx="599010" cy="259045"/>
    <xdr:sp macro="" textlink="">
      <xdr:nvSpPr>
        <xdr:cNvPr id="142" name="テキスト ボックス 141">
          <a:extLst>
            <a:ext uri="{FF2B5EF4-FFF2-40B4-BE49-F238E27FC236}">
              <a16:creationId xmlns:a16="http://schemas.microsoft.com/office/drawing/2014/main" id="{23D38C16-9E4A-4DE2-A90E-DC3369605B18}"/>
            </a:ext>
          </a:extLst>
        </xdr:cNvPr>
        <xdr:cNvSpPr txBox="1"/>
      </xdr:nvSpPr>
      <xdr:spPr>
        <a:xfrm>
          <a:off x="830795" y="926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AA8CBA33-60EE-4956-A720-9A4CCB69C4F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AFE5C4C6-7D9E-46AC-A36B-E89C5359D7E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77C07D2-4F01-4865-8640-644E490988F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4A7FAE15-2CA5-4BA6-A820-B1471CF7427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F1427D43-E147-4BA7-A340-A8BE3DB9FC7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F874D3F8-F22E-4C97-A385-81465623E13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A6A087DC-1F32-4C9B-A2BA-C0167A1BF00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8BF9CB42-8FA1-4047-9402-2EA9A0B7961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B2DD7FB8-EBF1-48FC-A5A0-FDF15CB36E8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EDF36B18-1D2D-4324-8ADE-CD5E55D23B9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E3B5FA53-F87E-44DB-A8DD-F28687C5DA0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7F134EBB-1875-4D30-A7B3-0CC34071669D}"/>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DDB1F469-7943-4FAD-8643-D187A7AF8652}"/>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C1CA6BF-540A-4DDA-B467-17C6515DF3CB}"/>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7739370-57A9-4463-842D-173BABB4A9A1}"/>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98FD7A66-B36E-4C75-A2D2-B17204A64DA4}"/>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EFA5BD70-A3E2-40B4-B4F3-98CD3403CFAB}"/>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72141DD1-7CF1-4E9F-BEAD-81A54A77A193}"/>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9424DD26-4CB0-46D6-9DA2-B6EB723C578C}"/>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78650BFB-1D5E-4EB4-BEF7-0645B28085BD}"/>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20EB9D94-93DE-4055-B9BC-D1218E6C7FB5}"/>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ADB74617-A35B-40FD-8F80-7654329E2B4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3C630EDB-7980-4754-B4A0-F2DEC15B7C1B}"/>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F6C5C679-8E37-480F-A856-E45D9227211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60D1D65B-9D69-44C1-B5C3-A8D64FF3E6B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A5FCB379-23F1-422B-92A9-DEC84CACB65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2998148E-2D6E-4BB5-A369-5F9D0270EE77}"/>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89EBBA1C-CD08-423D-8C36-60615610466A}"/>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320119FD-84B2-4049-A461-E0C389B452A2}"/>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4685A738-8A19-40E3-B9B4-898C04B99ECF}"/>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C7D4BD2B-F3B4-49FB-860A-AA2E8718BA47}"/>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146318</xdr:rowOff>
    </xdr:from>
    <xdr:to>
      <xdr:col>24</xdr:col>
      <xdr:colOff>63500</xdr:colOff>
      <xdr:row>78</xdr:row>
      <xdr:rowOff>79307</xdr:rowOff>
    </xdr:to>
    <xdr:cxnSp macro="">
      <xdr:nvCxnSpPr>
        <xdr:cNvPr id="174" name="直線コネクタ 173">
          <a:extLst>
            <a:ext uri="{FF2B5EF4-FFF2-40B4-BE49-F238E27FC236}">
              <a16:creationId xmlns:a16="http://schemas.microsoft.com/office/drawing/2014/main" id="{6D8E436E-C0B8-4967-9305-D80C7743462F}"/>
            </a:ext>
          </a:extLst>
        </xdr:cNvPr>
        <xdr:cNvCxnSpPr/>
      </xdr:nvCxnSpPr>
      <xdr:spPr>
        <a:xfrm flipV="1">
          <a:off x="3797300" y="13176518"/>
          <a:ext cx="838200" cy="27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5" name="民生費平均値テキスト">
          <a:extLst>
            <a:ext uri="{FF2B5EF4-FFF2-40B4-BE49-F238E27FC236}">
              <a16:creationId xmlns:a16="http://schemas.microsoft.com/office/drawing/2014/main" id="{3B06A2CC-84D6-46B4-A444-70A591221FA9}"/>
            </a:ext>
          </a:extLst>
        </xdr:cNvPr>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B184BEA4-A39B-4568-8C98-2BAE0C6C5EC6}"/>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96222</xdr:rowOff>
    </xdr:from>
    <xdr:to>
      <xdr:col>19</xdr:col>
      <xdr:colOff>177800</xdr:colOff>
      <xdr:row>78</xdr:row>
      <xdr:rowOff>79307</xdr:rowOff>
    </xdr:to>
    <xdr:cxnSp macro="">
      <xdr:nvCxnSpPr>
        <xdr:cNvPr id="177" name="直線コネクタ 176">
          <a:extLst>
            <a:ext uri="{FF2B5EF4-FFF2-40B4-BE49-F238E27FC236}">
              <a16:creationId xmlns:a16="http://schemas.microsoft.com/office/drawing/2014/main" id="{2B7A84EE-3DF7-4D57-B5F4-B43041F8AA97}"/>
            </a:ext>
          </a:extLst>
        </xdr:cNvPr>
        <xdr:cNvCxnSpPr/>
      </xdr:nvCxnSpPr>
      <xdr:spPr>
        <a:xfrm>
          <a:off x="2908300" y="13126422"/>
          <a:ext cx="889000" cy="3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842DE6E9-AAA5-4741-8205-F8B682748F11}"/>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a:extLst>
            <a:ext uri="{FF2B5EF4-FFF2-40B4-BE49-F238E27FC236}">
              <a16:creationId xmlns:a16="http://schemas.microsoft.com/office/drawing/2014/main" id="{EF298FB4-2014-45DE-8B8E-645A7C01C5CD}"/>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96222</xdr:rowOff>
    </xdr:from>
    <xdr:to>
      <xdr:col>15</xdr:col>
      <xdr:colOff>50800</xdr:colOff>
      <xdr:row>77</xdr:row>
      <xdr:rowOff>104778</xdr:rowOff>
    </xdr:to>
    <xdr:cxnSp macro="">
      <xdr:nvCxnSpPr>
        <xdr:cNvPr id="180" name="直線コネクタ 179">
          <a:extLst>
            <a:ext uri="{FF2B5EF4-FFF2-40B4-BE49-F238E27FC236}">
              <a16:creationId xmlns:a16="http://schemas.microsoft.com/office/drawing/2014/main" id="{CFA71C3A-8269-4AFE-9585-C87C89D75916}"/>
            </a:ext>
          </a:extLst>
        </xdr:cNvPr>
        <xdr:cNvCxnSpPr/>
      </xdr:nvCxnSpPr>
      <xdr:spPr>
        <a:xfrm flipV="1">
          <a:off x="2019300" y="13126422"/>
          <a:ext cx="889000" cy="18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6A81C52D-7FE8-4C25-A6F1-5A68227A414B}"/>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a16="http://schemas.microsoft.com/office/drawing/2014/main" id="{25116154-564D-459E-8D64-5004D5430554}"/>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104778</xdr:rowOff>
    </xdr:from>
    <xdr:to>
      <xdr:col>10</xdr:col>
      <xdr:colOff>114300</xdr:colOff>
      <xdr:row>78</xdr:row>
      <xdr:rowOff>158119</xdr:rowOff>
    </xdr:to>
    <xdr:cxnSp macro="">
      <xdr:nvCxnSpPr>
        <xdr:cNvPr id="183" name="直線コネクタ 182">
          <a:extLst>
            <a:ext uri="{FF2B5EF4-FFF2-40B4-BE49-F238E27FC236}">
              <a16:creationId xmlns:a16="http://schemas.microsoft.com/office/drawing/2014/main" id="{537460EE-031D-45D5-9E5D-65BF620B1CA9}"/>
            </a:ext>
          </a:extLst>
        </xdr:cNvPr>
        <xdr:cNvCxnSpPr/>
      </xdr:nvCxnSpPr>
      <xdr:spPr>
        <a:xfrm flipV="1">
          <a:off x="1130300" y="13306428"/>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A0478894-7B59-43E3-83D6-2B24EADE413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40BDCA7B-ECF8-430E-A738-FC99C50BB96C}"/>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63F52194-B7C5-4620-AF00-201AD16A2D87}"/>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a:extLst>
            <a:ext uri="{FF2B5EF4-FFF2-40B4-BE49-F238E27FC236}">
              <a16:creationId xmlns:a16="http://schemas.microsoft.com/office/drawing/2014/main" id="{CBF04D71-8005-456A-9674-0C7D221A9F47}"/>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FF135B3B-4249-4AEA-BD52-65B4BA84835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E8CA6E10-9F01-484F-85BF-3B68701A50C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1CF93C8-0589-427F-A92E-26114CFC3AD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6BB562D-5DC6-457E-AADA-B7F4C974853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861E40BA-5256-4955-AA97-77CBBAC2DD1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95518</xdr:rowOff>
    </xdr:from>
    <xdr:to>
      <xdr:col>24</xdr:col>
      <xdr:colOff>114300</xdr:colOff>
      <xdr:row>77</xdr:row>
      <xdr:rowOff>25668</xdr:rowOff>
    </xdr:to>
    <xdr:sp macro="" textlink="">
      <xdr:nvSpPr>
        <xdr:cNvPr id="193" name="楕円 192">
          <a:extLst>
            <a:ext uri="{FF2B5EF4-FFF2-40B4-BE49-F238E27FC236}">
              <a16:creationId xmlns:a16="http://schemas.microsoft.com/office/drawing/2014/main" id="{454E9F9E-D383-4F17-9197-DDDDBBF24543}"/>
            </a:ext>
          </a:extLst>
        </xdr:cNvPr>
        <xdr:cNvSpPr/>
      </xdr:nvSpPr>
      <xdr:spPr>
        <a:xfrm>
          <a:off x="4584700" y="13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73945</xdr:rowOff>
    </xdr:from>
    <xdr:ext cx="599010" cy="259045"/>
    <xdr:sp macro="" textlink="">
      <xdr:nvSpPr>
        <xdr:cNvPr id="194" name="民生費該当値テキスト">
          <a:extLst>
            <a:ext uri="{FF2B5EF4-FFF2-40B4-BE49-F238E27FC236}">
              <a16:creationId xmlns:a16="http://schemas.microsoft.com/office/drawing/2014/main" id="{67888D17-EB63-47D7-860A-05B0FCA2D241}"/>
            </a:ext>
          </a:extLst>
        </xdr:cNvPr>
        <xdr:cNvSpPr txBox="1"/>
      </xdr:nvSpPr>
      <xdr:spPr>
        <a:xfrm>
          <a:off x="4686300" y="1310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28507</xdr:rowOff>
    </xdr:from>
    <xdr:to>
      <xdr:col>20</xdr:col>
      <xdr:colOff>38100</xdr:colOff>
      <xdr:row>78</xdr:row>
      <xdr:rowOff>130107</xdr:rowOff>
    </xdr:to>
    <xdr:sp macro="" textlink="">
      <xdr:nvSpPr>
        <xdr:cNvPr id="195" name="楕円 194">
          <a:extLst>
            <a:ext uri="{FF2B5EF4-FFF2-40B4-BE49-F238E27FC236}">
              <a16:creationId xmlns:a16="http://schemas.microsoft.com/office/drawing/2014/main" id="{AD9DE402-C58A-4D33-B732-C2C42C344896}"/>
            </a:ext>
          </a:extLst>
        </xdr:cNvPr>
        <xdr:cNvSpPr/>
      </xdr:nvSpPr>
      <xdr:spPr>
        <a:xfrm>
          <a:off x="3746500" y="134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121234</xdr:rowOff>
    </xdr:from>
    <xdr:ext cx="599010" cy="259045"/>
    <xdr:sp macro="" textlink="">
      <xdr:nvSpPr>
        <xdr:cNvPr id="196" name="テキスト ボックス 195">
          <a:extLst>
            <a:ext uri="{FF2B5EF4-FFF2-40B4-BE49-F238E27FC236}">
              <a16:creationId xmlns:a16="http://schemas.microsoft.com/office/drawing/2014/main" id="{CB3799FC-BA68-4DBF-A6AD-E0801A5E8EE1}"/>
            </a:ext>
          </a:extLst>
        </xdr:cNvPr>
        <xdr:cNvSpPr txBox="1"/>
      </xdr:nvSpPr>
      <xdr:spPr>
        <a:xfrm>
          <a:off x="3497795" y="1349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45422</xdr:rowOff>
    </xdr:from>
    <xdr:to>
      <xdr:col>15</xdr:col>
      <xdr:colOff>101600</xdr:colOff>
      <xdr:row>76</xdr:row>
      <xdr:rowOff>147022</xdr:rowOff>
    </xdr:to>
    <xdr:sp macro="" textlink="">
      <xdr:nvSpPr>
        <xdr:cNvPr id="197" name="楕円 196">
          <a:extLst>
            <a:ext uri="{FF2B5EF4-FFF2-40B4-BE49-F238E27FC236}">
              <a16:creationId xmlns:a16="http://schemas.microsoft.com/office/drawing/2014/main" id="{16421494-79B5-491A-8742-D062AB2C8594}"/>
            </a:ext>
          </a:extLst>
        </xdr:cNvPr>
        <xdr:cNvSpPr/>
      </xdr:nvSpPr>
      <xdr:spPr>
        <a:xfrm>
          <a:off x="2857500" y="130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163550</xdr:rowOff>
    </xdr:from>
    <xdr:ext cx="599010" cy="259045"/>
    <xdr:sp macro="" textlink="">
      <xdr:nvSpPr>
        <xdr:cNvPr id="198" name="テキスト ボックス 197">
          <a:extLst>
            <a:ext uri="{FF2B5EF4-FFF2-40B4-BE49-F238E27FC236}">
              <a16:creationId xmlns:a16="http://schemas.microsoft.com/office/drawing/2014/main" id="{CCDAB76F-FFE7-480B-8BCB-0B135B65DE8B}"/>
            </a:ext>
          </a:extLst>
        </xdr:cNvPr>
        <xdr:cNvSpPr txBox="1"/>
      </xdr:nvSpPr>
      <xdr:spPr>
        <a:xfrm>
          <a:off x="2608795" y="1285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53978</xdr:rowOff>
    </xdr:from>
    <xdr:to>
      <xdr:col>10</xdr:col>
      <xdr:colOff>165100</xdr:colOff>
      <xdr:row>77</xdr:row>
      <xdr:rowOff>155578</xdr:rowOff>
    </xdr:to>
    <xdr:sp macro="" textlink="">
      <xdr:nvSpPr>
        <xdr:cNvPr id="199" name="楕円 198">
          <a:extLst>
            <a:ext uri="{FF2B5EF4-FFF2-40B4-BE49-F238E27FC236}">
              <a16:creationId xmlns:a16="http://schemas.microsoft.com/office/drawing/2014/main" id="{81BFEB08-4DC9-435A-9683-71AB9D5CC97E}"/>
            </a:ext>
          </a:extLst>
        </xdr:cNvPr>
        <xdr:cNvSpPr/>
      </xdr:nvSpPr>
      <xdr:spPr>
        <a:xfrm>
          <a:off x="1968500" y="1325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655</xdr:rowOff>
    </xdr:from>
    <xdr:ext cx="599010" cy="259045"/>
    <xdr:sp macro="" textlink="">
      <xdr:nvSpPr>
        <xdr:cNvPr id="200" name="テキスト ボックス 199">
          <a:extLst>
            <a:ext uri="{FF2B5EF4-FFF2-40B4-BE49-F238E27FC236}">
              <a16:creationId xmlns:a16="http://schemas.microsoft.com/office/drawing/2014/main" id="{E8AA877A-2B13-4072-9E09-389F62A1B56D}"/>
            </a:ext>
          </a:extLst>
        </xdr:cNvPr>
        <xdr:cNvSpPr txBox="1"/>
      </xdr:nvSpPr>
      <xdr:spPr>
        <a:xfrm>
          <a:off x="1719795" y="1303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107319</xdr:rowOff>
    </xdr:from>
    <xdr:to>
      <xdr:col>6</xdr:col>
      <xdr:colOff>38100</xdr:colOff>
      <xdr:row>79</xdr:row>
      <xdr:rowOff>37469</xdr:rowOff>
    </xdr:to>
    <xdr:sp macro="" textlink="">
      <xdr:nvSpPr>
        <xdr:cNvPr id="201" name="楕円 200">
          <a:extLst>
            <a:ext uri="{FF2B5EF4-FFF2-40B4-BE49-F238E27FC236}">
              <a16:creationId xmlns:a16="http://schemas.microsoft.com/office/drawing/2014/main" id="{EC066EBB-5F7D-498C-920E-A0FB9F2D9564}"/>
            </a:ext>
          </a:extLst>
        </xdr:cNvPr>
        <xdr:cNvSpPr/>
      </xdr:nvSpPr>
      <xdr:spPr>
        <a:xfrm>
          <a:off x="1079500" y="134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28596</xdr:rowOff>
    </xdr:from>
    <xdr:ext cx="599010" cy="259045"/>
    <xdr:sp macro="" textlink="">
      <xdr:nvSpPr>
        <xdr:cNvPr id="202" name="テキスト ボックス 201">
          <a:extLst>
            <a:ext uri="{FF2B5EF4-FFF2-40B4-BE49-F238E27FC236}">
              <a16:creationId xmlns:a16="http://schemas.microsoft.com/office/drawing/2014/main" id="{1E67237F-F250-4899-9D10-A936FC30DBB0}"/>
            </a:ext>
          </a:extLst>
        </xdr:cNvPr>
        <xdr:cNvSpPr txBox="1"/>
      </xdr:nvSpPr>
      <xdr:spPr>
        <a:xfrm>
          <a:off x="830795" y="1357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BBFA5072-87C0-443E-82E1-648288C0072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3F18A7E-AF3C-40AF-8C25-2CE6313EAEE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C7991870-4845-4390-8393-FC6546B685F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6437BD6C-D248-4C9F-929C-1570F5A9386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5389DFC5-95B4-42BD-BD3A-2EA340AF3BF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39349BBF-DFDF-4290-9475-ED6D353FD68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C8A8D7BB-F50B-4DA9-AC78-1F4021C440E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90599DA5-8512-4E12-BC8F-1F1144473A3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A93E6FB0-6FFF-48C8-82DD-310CC737116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7E6BED93-E2F2-4BE7-BE8D-25E84DE3F42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7A2F56E1-DE94-452A-A643-58491322F10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89F98DF1-9812-4F71-967F-B74792482805}"/>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272168FC-DEC0-4689-A112-B55A52014FC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88B859D2-88B5-4907-A077-9C84DBF2CFAC}"/>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81AA5E74-936B-4217-84E5-AA72D9A35FF2}"/>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23DD991E-035B-4245-8EDE-A52A179F722A}"/>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956D1C02-2351-46EE-9088-DE889AD9A7C1}"/>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61EFE80E-0769-4631-8113-94D785A1152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AE7C2BF9-2E7B-47B3-B9B9-24A3C625A1F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C320FE4D-90AC-40C4-936E-3588B510556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DC6397D4-6274-46EC-B922-A5878A06DF6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A7B4ED14-BC9E-4BED-A6A7-45345F40181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B376A4A0-A76A-49A2-9C6E-6F4B9213642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3612A313-878A-4C5A-80F4-91B8DCFDCE36}"/>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28831D4A-6CD6-44BA-B469-E52C68EC8F73}"/>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334EAF70-D02E-4C6E-9DBA-3E2A7FF3D496}"/>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910C65EF-EFA5-4837-97D9-B95F37CE09E1}"/>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F33D7F44-C5FF-419C-8461-197B58B0C5FB}"/>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30163</xdr:rowOff>
    </xdr:from>
    <xdr:to>
      <xdr:col>24</xdr:col>
      <xdr:colOff>63500</xdr:colOff>
      <xdr:row>98</xdr:row>
      <xdr:rowOff>61393</xdr:rowOff>
    </xdr:to>
    <xdr:cxnSp macro="">
      <xdr:nvCxnSpPr>
        <xdr:cNvPr id="231" name="直線コネクタ 230">
          <a:extLst>
            <a:ext uri="{FF2B5EF4-FFF2-40B4-BE49-F238E27FC236}">
              <a16:creationId xmlns:a16="http://schemas.microsoft.com/office/drawing/2014/main" id="{F2D4B4A7-B77F-4A04-AC32-8F0B5A7468C0}"/>
            </a:ext>
          </a:extLst>
        </xdr:cNvPr>
        <xdr:cNvCxnSpPr/>
      </xdr:nvCxnSpPr>
      <xdr:spPr>
        <a:xfrm flipV="1">
          <a:off x="3797300" y="16832263"/>
          <a:ext cx="838200" cy="3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id="{09EA8423-A67D-4C3F-8AF9-47AEFF25F38C}"/>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48622B9D-B50D-4078-84AC-5D503F598641}"/>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61393</xdr:rowOff>
    </xdr:from>
    <xdr:to>
      <xdr:col>19</xdr:col>
      <xdr:colOff>177800</xdr:colOff>
      <xdr:row>98</xdr:row>
      <xdr:rowOff>68221</xdr:rowOff>
    </xdr:to>
    <xdr:cxnSp macro="">
      <xdr:nvCxnSpPr>
        <xdr:cNvPr id="234" name="直線コネクタ 233">
          <a:extLst>
            <a:ext uri="{FF2B5EF4-FFF2-40B4-BE49-F238E27FC236}">
              <a16:creationId xmlns:a16="http://schemas.microsoft.com/office/drawing/2014/main" id="{5D5988BD-E352-436D-B06E-FECF526191C7}"/>
            </a:ext>
          </a:extLst>
        </xdr:cNvPr>
        <xdr:cNvCxnSpPr/>
      </xdr:nvCxnSpPr>
      <xdr:spPr>
        <a:xfrm flipV="1">
          <a:off x="2908300" y="16863493"/>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5C5514F8-88AE-474A-8FEC-E46827ABA2AC}"/>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id="{B88B6650-ADEB-4279-A526-523617678C09}"/>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68221</xdr:rowOff>
    </xdr:from>
    <xdr:to>
      <xdr:col>15</xdr:col>
      <xdr:colOff>50800</xdr:colOff>
      <xdr:row>98</xdr:row>
      <xdr:rowOff>72225</xdr:rowOff>
    </xdr:to>
    <xdr:cxnSp macro="">
      <xdr:nvCxnSpPr>
        <xdr:cNvPr id="237" name="直線コネクタ 236">
          <a:extLst>
            <a:ext uri="{FF2B5EF4-FFF2-40B4-BE49-F238E27FC236}">
              <a16:creationId xmlns:a16="http://schemas.microsoft.com/office/drawing/2014/main" id="{98E7853C-7265-4E8A-B53A-EFF1F2CF2057}"/>
            </a:ext>
          </a:extLst>
        </xdr:cNvPr>
        <xdr:cNvCxnSpPr/>
      </xdr:nvCxnSpPr>
      <xdr:spPr>
        <a:xfrm flipV="1">
          <a:off x="2019300" y="16870321"/>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CF4B08B5-02A9-4B6B-A8B3-F1E7CD1CCB3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id="{9713547C-A2FA-4FC0-8295-4E6C2BAE7A9E}"/>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72225</xdr:rowOff>
    </xdr:from>
    <xdr:to>
      <xdr:col>10</xdr:col>
      <xdr:colOff>114300</xdr:colOff>
      <xdr:row>98</xdr:row>
      <xdr:rowOff>75513</xdr:rowOff>
    </xdr:to>
    <xdr:cxnSp macro="">
      <xdr:nvCxnSpPr>
        <xdr:cNvPr id="240" name="直線コネクタ 239">
          <a:extLst>
            <a:ext uri="{FF2B5EF4-FFF2-40B4-BE49-F238E27FC236}">
              <a16:creationId xmlns:a16="http://schemas.microsoft.com/office/drawing/2014/main" id="{508486D0-B438-477F-A871-91AA59678EC2}"/>
            </a:ext>
          </a:extLst>
        </xdr:cNvPr>
        <xdr:cNvCxnSpPr/>
      </xdr:nvCxnSpPr>
      <xdr:spPr>
        <a:xfrm flipV="1">
          <a:off x="1130300" y="16874325"/>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263C0904-E10D-45F5-A500-44E2C42C103E}"/>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id="{0C358DAD-DEF4-4603-9E87-112C2362A1D5}"/>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49C42F5C-38BE-4415-A1D5-A0C25335E86E}"/>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a:extLst>
            <a:ext uri="{FF2B5EF4-FFF2-40B4-BE49-F238E27FC236}">
              <a16:creationId xmlns:a16="http://schemas.microsoft.com/office/drawing/2014/main" id="{7F0324E6-2578-47BD-A987-4A45186726E1}"/>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4F6117EE-D392-4963-9806-E23E55EFEDE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BD6A7B15-BD12-422E-B689-C78E78C414A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02A2B6D-F065-4FF5-8F12-E687567B9AC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262D3A70-1D31-4208-89A3-0CD9F4595F7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532173D-B766-4BC0-AAC3-E65F3D64100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150813</xdr:rowOff>
    </xdr:from>
    <xdr:to>
      <xdr:col>24</xdr:col>
      <xdr:colOff>114300</xdr:colOff>
      <xdr:row>98</xdr:row>
      <xdr:rowOff>80963</xdr:rowOff>
    </xdr:to>
    <xdr:sp macro="" textlink="">
      <xdr:nvSpPr>
        <xdr:cNvPr id="250" name="楕円 249">
          <a:extLst>
            <a:ext uri="{FF2B5EF4-FFF2-40B4-BE49-F238E27FC236}">
              <a16:creationId xmlns:a16="http://schemas.microsoft.com/office/drawing/2014/main" id="{25EFA36F-499C-461A-B48C-F7FF9C4C2FAB}"/>
            </a:ext>
          </a:extLst>
        </xdr:cNvPr>
        <xdr:cNvSpPr/>
      </xdr:nvSpPr>
      <xdr:spPr>
        <a:xfrm>
          <a:off x="4584700" y="167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87795</xdr:rowOff>
    </xdr:from>
    <xdr:ext cx="534377" cy="259045"/>
    <xdr:sp macro="" textlink="">
      <xdr:nvSpPr>
        <xdr:cNvPr id="251" name="衛生費該当値テキスト">
          <a:extLst>
            <a:ext uri="{FF2B5EF4-FFF2-40B4-BE49-F238E27FC236}">
              <a16:creationId xmlns:a16="http://schemas.microsoft.com/office/drawing/2014/main" id="{CADB335D-BD7C-4F68-B85C-F00EED052229}"/>
            </a:ext>
          </a:extLst>
        </xdr:cNvPr>
        <xdr:cNvSpPr txBox="1"/>
      </xdr:nvSpPr>
      <xdr:spPr>
        <a:xfrm>
          <a:off x="4686300" y="167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10593</xdr:rowOff>
    </xdr:from>
    <xdr:to>
      <xdr:col>20</xdr:col>
      <xdr:colOff>38100</xdr:colOff>
      <xdr:row>98</xdr:row>
      <xdr:rowOff>112193</xdr:rowOff>
    </xdr:to>
    <xdr:sp macro="" textlink="">
      <xdr:nvSpPr>
        <xdr:cNvPr id="252" name="楕円 251">
          <a:extLst>
            <a:ext uri="{FF2B5EF4-FFF2-40B4-BE49-F238E27FC236}">
              <a16:creationId xmlns:a16="http://schemas.microsoft.com/office/drawing/2014/main" id="{1306010B-DDF0-48C7-9C1C-094BD255F16E}"/>
            </a:ext>
          </a:extLst>
        </xdr:cNvPr>
        <xdr:cNvSpPr/>
      </xdr:nvSpPr>
      <xdr:spPr>
        <a:xfrm>
          <a:off x="3746500" y="168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103320</xdr:rowOff>
    </xdr:from>
    <xdr:ext cx="534377" cy="259045"/>
    <xdr:sp macro="" textlink="">
      <xdr:nvSpPr>
        <xdr:cNvPr id="253" name="テキスト ボックス 252">
          <a:extLst>
            <a:ext uri="{FF2B5EF4-FFF2-40B4-BE49-F238E27FC236}">
              <a16:creationId xmlns:a16="http://schemas.microsoft.com/office/drawing/2014/main" id="{A16DD0DD-A22F-4B72-9CAF-A98D918399AE}"/>
            </a:ext>
          </a:extLst>
        </xdr:cNvPr>
        <xdr:cNvSpPr txBox="1"/>
      </xdr:nvSpPr>
      <xdr:spPr>
        <a:xfrm>
          <a:off x="3530111" y="169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17421</xdr:rowOff>
    </xdr:from>
    <xdr:to>
      <xdr:col>15</xdr:col>
      <xdr:colOff>101600</xdr:colOff>
      <xdr:row>98</xdr:row>
      <xdr:rowOff>119021</xdr:rowOff>
    </xdr:to>
    <xdr:sp macro="" textlink="">
      <xdr:nvSpPr>
        <xdr:cNvPr id="254" name="楕円 253">
          <a:extLst>
            <a:ext uri="{FF2B5EF4-FFF2-40B4-BE49-F238E27FC236}">
              <a16:creationId xmlns:a16="http://schemas.microsoft.com/office/drawing/2014/main" id="{96F90D63-0147-4748-9C21-BC2E8D4602F9}"/>
            </a:ext>
          </a:extLst>
        </xdr:cNvPr>
        <xdr:cNvSpPr/>
      </xdr:nvSpPr>
      <xdr:spPr>
        <a:xfrm>
          <a:off x="2857500" y="1681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110148</xdr:rowOff>
    </xdr:from>
    <xdr:ext cx="534377" cy="259045"/>
    <xdr:sp macro="" textlink="">
      <xdr:nvSpPr>
        <xdr:cNvPr id="255" name="テキスト ボックス 254">
          <a:extLst>
            <a:ext uri="{FF2B5EF4-FFF2-40B4-BE49-F238E27FC236}">
              <a16:creationId xmlns:a16="http://schemas.microsoft.com/office/drawing/2014/main" id="{D3933C38-E87B-491A-AC0F-314F6E4D3A29}"/>
            </a:ext>
          </a:extLst>
        </xdr:cNvPr>
        <xdr:cNvSpPr txBox="1"/>
      </xdr:nvSpPr>
      <xdr:spPr>
        <a:xfrm>
          <a:off x="2641111" y="16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21425</xdr:rowOff>
    </xdr:from>
    <xdr:to>
      <xdr:col>10</xdr:col>
      <xdr:colOff>165100</xdr:colOff>
      <xdr:row>98</xdr:row>
      <xdr:rowOff>123025</xdr:rowOff>
    </xdr:to>
    <xdr:sp macro="" textlink="">
      <xdr:nvSpPr>
        <xdr:cNvPr id="256" name="楕円 255">
          <a:extLst>
            <a:ext uri="{FF2B5EF4-FFF2-40B4-BE49-F238E27FC236}">
              <a16:creationId xmlns:a16="http://schemas.microsoft.com/office/drawing/2014/main" id="{4ECEB214-CFDD-4A29-A3CE-915BF8DADE61}"/>
            </a:ext>
          </a:extLst>
        </xdr:cNvPr>
        <xdr:cNvSpPr/>
      </xdr:nvSpPr>
      <xdr:spPr>
        <a:xfrm>
          <a:off x="1968500" y="168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114152</xdr:rowOff>
    </xdr:from>
    <xdr:ext cx="534377" cy="259045"/>
    <xdr:sp macro="" textlink="">
      <xdr:nvSpPr>
        <xdr:cNvPr id="257" name="テキスト ボックス 256">
          <a:extLst>
            <a:ext uri="{FF2B5EF4-FFF2-40B4-BE49-F238E27FC236}">
              <a16:creationId xmlns:a16="http://schemas.microsoft.com/office/drawing/2014/main" id="{2F33B6F7-DC41-422B-886D-A406E2F8916D}"/>
            </a:ext>
          </a:extLst>
        </xdr:cNvPr>
        <xdr:cNvSpPr txBox="1"/>
      </xdr:nvSpPr>
      <xdr:spPr>
        <a:xfrm>
          <a:off x="1752111" y="169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24713</xdr:rowOff>
    </xdr:from>
    <xdr:to>
      <xdr:col>6</xdr:col>
      <xdr:colOff>38100</xdr:colOff>
      <xdr:row>98</xdr:row>
      <xdr:rowOff>126313</xdr:rowOff>
    </xdr:to>
    <xdr:sp macro="" textlink="">
      <xdr:nvSpPr>
        <xdr:cNvPr id="258" name="楕円 257">
          <a:extLst>
            <a:ext uri="{FF2B5EF4-FFF2-40B4-BE49-F238E27FC236}">
              <a16:creationId xmlns:a16="http://schemas.microsoft.com/office/drawing/2014/main" id="{6CD2678B-E8C2-4194-9F4A-264D26E4D07C}"/>
            </a:ext>
          </a:extLst>
        </xdr:cNvPr>
        <xdr:cNvSpPr/>
      </xdr:nvSpPr>
      <xdr:spPr>
        <a:xfrm>
          <a:off x="1079500" y="168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117440</xdr:rowOff>
    </xdr:from>
    <xdr:ext cx="534377" cy="259045"/>
    <xdr:sp macro="" textlink="">
      <xdr:nvSpPr>
        <xdr:cNvPr id="259" name="テキスト ボックス 258">
          <a:extLst>
            <a:ext uri="{FF2B5EF4-FFF2-40B4-BE49-F238E27FC236}">
              <a16:creationId xmlns:a16="http://schemas.microsoft.com/office/drawing/2014/main" id="{DECB2D21-665E-4D39-88C2-6D18239AA778}"/>
            </a:ext>
          </a:extLst>
        </xdr:cNvPr>
        <xdr:cNvSpPr txBox="1"/>
      </xdr:nvSpPr>
      <xdr:spPr>
        <a:xfrm>
          <a:off x="863111" y="169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C66165D6-2DE7-4D7E-BA1B-9BAF1FE0857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F06C3214-E100-46DB-A0E6-C6349FB7696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861031D8-0767-493D-BE2A-F97CCB36E69A}"/>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9C3E36F6-6707-4EA0-A534-8406FD4B467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E0E00F46-CFDC-4FDA-9E49-7D473C9D851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1A235DAD-42DB-43CA-8575-F2DE29FA727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4652B181-37A0-4751-9EC2-E88C18347CE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906C0551-E7A7-406F-96DB-1BE7F521031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6EB7307E-96E3-494C-9982-7270E9D9646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701BB248-D5FC-4108-9557-D3ABEF8ABCE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D00A6D6F-530D-4962-9FC4-968446622511}"/>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69EBC739-46CF-4D26-ACA2-6E4B581F0EC7}"/>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49DB6444-5262-42C5-B79F-C3D87E0F664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243D2158-576D-4B71-8DF2-BC9F9D985004}"/>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C0CA8C5A-30AF-48B9-8D55-BA20D0D2E871}"/>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E0F19A8E-1A7A-4C9E-BC25-82F36F4C29D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6E86D3D7-D715-473B-B5A5-ABCC86BB4F5E}"/>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2C5A7F60-24C2-48B2-AB0A-F03B91035F41}"/>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6280EB2A-EF52-458B-A2B4-B8BCA479969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4473292A-64D5-412D-B3A1-4041ED50D063}"/>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A26850EA-A43D-45E5-9F91-8AD51F512A4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7154275C-7E1D-4789-855E-A7FEB5760909}"/>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D3AB64D8-37BE-49CB-B14F-C61B1117DF77}"/>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8DBB6644-ED31-4547-9FDB-1D60BE0D5A54}"/>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63486372-CF91-4677-B54E-E4470670AC77}"/>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B8591FF2-A5EA-4691-87C1-0EE90EF8660A}"/>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82550</xdr:rowOff>
    </xdr:from>
    <xdr:to>
      <xdr:col>55</xdr:col>
      <xdr:colOff>0</xdr:colOff>
      <xdr:row>36</xdr:row>
      <xdr:rowOff>84379</xdr:rowOff>
    </xdr:to>
    <xdr:cxnSp macro="">
      <xdr:nvCxnSpPr>
        <xdr:cNvPr id="286" name="直線コネクタ 285">
          <a:extLst>
            <a:ext uri="{FF2B5EF4-FFF2-40B4-BE49-F238E27FC236}">
              <a16:creationId xmlns:a16="http://schemas.microsoft.com/office/drawing/2014/main" id="{1F6EB2B7-41F7-4D2B-8635-D3A61F43A557}"/>
            </a:ext>
          </a:extLst>
        </xdr:cNvPr>
        <xdr:cNvCxnSpPr/>
      </xdr:nvCxnSpPr>
      <xdr:spPr>
        <a:xfrm>
          <a:off x="9639300" y="625475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a:extLst>
            <a:ext uri="{FF2B5EF4-FFF2-40B4-BE49-F238E27FC236}">
              <a16:creationId xmlns:a16="http://schemas.microsoft.com/office/drawing/2014/main" id="{856CDBD2-C4D2-4142-BA1C-8E61CDC29447}"/>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38578116-2B64-44C0-99D9-FAC704F6E0CD}"/>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82550</xdr:rowOff>
    </xdr:from>
    <xdr:to>
      <xdr:col>50</xdr:col>
      <xdr:colOff>114300</xdr:colOff>
      <xdr:row>37</xdr:row>
      <xdr:rowOff>165532</xdr:rowOff>
    </xdr:to>
    <xdr:cxnSp macro="">
      <xdr:nvCxnSpPr>
        <xdr:cNvPr id="289" name="直線コネクタ 288">
          <a:extLst>
            <a:ext uri="{FF2B5EF4-FFF2-40B4-BE49-F238E27FC236}">
              <a16:creationId xmlns:a16="http://schemas.microsoft.com/office/drawing/2014/main" id="{6AEA2A70-426D-48DA-ADD9-12C7A1F709B1}"/>
            </a:ext>
          </a:extLst>
        </xdr:cNvPr>
        <xdr:cNvCxnSpPr/>
      </xdr:nvCxnSpPr>
      <xdr:spPr>
        <a:xfrm flipV="1">
          <a:off x="8750300" y="6254750"/>
          <a:ext cx="889000" cy="2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A6B2618B-ECC3-4BE2-8942-E717552883A3}"/>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a:extLst>
            <a:ext uri="{FF2B5EF4-FFF2-40B4-BE49-F238E27FC236}">
              <a16:creationId xmlns:a16="http://schemas.microsoft.com/office/drawing/2014/main" id="{37EAEAE9-D5F8-4A78-9480-8361834413E7}"/>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164617</xdr:rowOff>
    </xdr:from>
    <xdr:to>
      <xdr:col>45</xdr:col>
      <xdr:colOff>177800</xdr:colOff>
      <xdr:row>37</xdr:row>
      <xdr:rowOff>165532</xdr:rowOff>
    </xdr:to>
    <xdr:cxnSp macro="">
      <xdr:nvCxnSpPr>
        <xdr:cNvPr id="292" name="直線コネクタ 291">
          <a:extLst>
            <a:ext uri="{FF2B5EF4-FFF2-40B4-BE49-F238E27FC236}">
              <a16:creationId xmlns:a16="http://schemas.microsoft.com/office/drawing/2014/main" id="{F0CBCB54-D5B3-4D19-AD3B-85EFBB09655D}"/>
            </a:ext>
          </a:extLst>
        </xdr:cNvPr>
        <xdr:cNvCxnSpPr/>
      </xdr:nvCxnSpPr>
      <xdr:spPr>
        <a:xfrm>
          <a:off x="7861300" y="650826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72D1E81E-87F5-4A4E-94B8-84E543D892BE}"/>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4" name="テキスト ボックス 293">
          <a:extLst>
            <a:ext uri="{FF2B5EF4-FFF2-40B4-BE49-F238E27FC236}">
              <a16:creationId xmlns:a16="http://schemas.microsoft.com/office/drawing/2014/main" id="{DA389EAC-9D8F-42FD-9C5D-3C123A0401B3}"/>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164617</xdr:rowOff>
    </xdr:from>
    <xdr:to>
      <xdr:col>41</xdr:col>
      <xdr:colOff>50800</xdr:colOff>
      <xdr:row>37</xdr:row>
      <xdr:rowOff>169418</xdr:rowOff>
    </xdr:to>
    <xdr:cxnSp macro="">
      <xdr:nvCxnSpPr>
        <xdr:cNvPr id="295" name="直線コネクタ 294">
          <a:extLst>
            <a:ext uri="{FF2B5EF4-FFF2-40B4-BE49-F238E27FC236}">
              <a16:creationId xmlns:a16="http://schemas.microsoft.com/office/drawing/2014/main" id="{214CAFE3-435B-46B9-8473-356680C1A7AB}"/>
            </a:ext>
          </a:extLst>
        </xdr:cNvPr>
        <xdr:cNvCxnSpPr/>
      </xdr:nvCxnSpPr>
      <xdr:spPr>
        <a:xfrm flipV="1">
          <a:off x="6972300" y="650826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6348B4EC-4BA2-4343-A639-5ABF4B5A62EC}"/>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7" name="テキスト ボックス 296">
          <a:extLst>
            <a:ext uri="{FF2B5EF4-FFF2-40B4-BE49-F238E27FC236}">
              <a16:creationId xmlns:a16="http://schemas.microsoft.com/office/drawing/2014/main" id="{DED8193B-11DB-47E5-810C-BF34CE7D275B}"/>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FCF73693-4D49-4FC3-B4AA-45E1DD7C7153}"/>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9" name="テキスト ボックス 298">
          <a:extLst>
            <a:ext uri="{FF2B5EF4-FFF2-40B4-BE49-F238E27FC236}">
              <a16:creationId xmlns:a16="http://schemas.microsoft.com/office/drawing/2014/main" id="{89679E47-99C7-4651-AD98-C39FDAB19DD3}"/>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B35D9AB6-E67F-4003-8F22-7ACA5AD9974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CAB3BA59-7C5A-49EA-BA45-CBFA2843753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3EBF6570-035E-4A9D-8BF5-57DEA9873D4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CC7EF376-BB4F-468B-84A9-B6A3ED01059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4C16DCE-E77C-42EA-88F7-59376144253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33579</xdr:rowOff>
    </xdr:from>
    <xdr:to>
      <xdr:col>55</xdr:col>
      <xdr:colOff>50800</xdr:colOff>
      <xdr:row>36</xdr:row>
      <xdr:rowOff>135179</xdr:rowOff>
    </xdr:to>
    <xdr:sp macro="" textlink="">
      <xdr:nvSpPr>
        <xdr:cNvPr id="305" name="楕円 304">
          <a:extLst>
            <a:ext uri="{FF2B5EF4-FFF2-40B4-BE49-F238E27FC236}">
              <a16:creationId xmlns:a16="http://schemas.microsoft.com/office/drawing/2014/main" id="{E715C46B-5604-4BA0-8A8D-5CCA52A74C7E}"/>
            </a:ext>
          </a:extLst>
        </xdr:cNvPr>
        <xdr:cNvSpPr/>
      </xdr:nvSpPr>
      <xdr:spPr>
        <a:xfrm>
          <a:off x="104267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56456</xdr:rowOff>
    </xdr:from>
    <xdr:ext cx="469744" cy="259045"/>
    <xdr:sp macro="" textlink="">
      <xdr:nvSpPr>
        <xdr:cNvPr id="306" name="労働費該当値テキスト">
          <a:extLst>
            <a:ext uri="{FF2B5EF4-FFF2-40B4-BE49-F238E27FC236}">
              <a16:creationId xmlns:a16="http://schemas.microsoft.com/office/drawing/2014/main" id="{90E88F12-C6CD-48F2-8D4D-BA724D477379}"/>
            </a:ext>
          </a:extLst>
        </xdr:cNvPr>
        <xdr:cNvSpPr txBox="1"/>
      </xdr:nvSpPr>
      <xdr:spPr>
        <a:xfrm>
          <a:off x="10528300" y="60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31750</xdr:rowOff>
    </xdr:from>
    <xdr:to>
      <xdr:col>50</xdr:col>
      <xdr:colOff>165100</xdr:colOff>
      <xdr:row>36</xdr:row>
      <xdr:rowOff>133350</xdr:rowOff>
    </xdr:to>
    <xdr:sp macro="" textlink="">
      <xdr:nvSpPr>
        <xdr:cNvPr id="307" name="楕円 306">
          <a:extLst>
            <a:ext uri="{FF2B5EF4-FFF2-40B4-BE49-F238E27FC236}">
              <a16:creationId xmlns:a16="http://schemas.microsoft.com/office/drawing/2014/main" id="{0AFC1411-86D7-40F5-B3AD-FCFCCBD50DE2}"/>
            </a:ext>
          </a:extLst>
        </xdr:cNvPr>
        <xdr:cNvSpPr/>
      </xdr:nvSpPr>
      <xdr:spPr>
        <a:xfrm>
          <a:off x="9588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149877</xdr:rowOff>
    </xdr:from>
    <xdr:ext cx="469744" cy="259045"/>
    <xdr:sp macro="" textlink="">
      <xdr:nvSpPr>
        <xdr:cNvPr id="308" name="テキスト ボックス 307">
          <a:extLst>
            <a:ext uri="{FF2B5EF4-FFF2-40B4-BE49-F238E27FC236}">
              <a16:creationId xmlns:a16="http://schemas.microsoft.com/office/drawing/2014/main" id="{6C9ECD0F-21AF-493E-B146-B60F8831853C}"/>
            </a:ext>
          </a:extLst>
        </xdr:cNvPr>
        <xdr:cNvSpPr txBox="1"/>
      </xdr:nvSpPr>
      <xdr:spPr>
        <a:xfrm>
          <a:off x="940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114732</xdr:rowOff>
    </xdr:from>
    <xdr:to>
      <xdr:col>46</xdr:col>
      <xdr:colOff>38100</xdr:colOff>
      <xdr:row>38</xdr:row>
      <xdr:rowOff>44882</xdr:rowOff>
    </xdr:to>
    <xdr:sp macro="" textlink="">
      <xdr:nvSpPr>
        <xdr:cNvPr id="309" name="楕円 308">
          <a:extLst>
            <a:ext uri="{FF2B5EF4-FFF2-40B4-BE49-F238E27FC236}">
              <a16:creationId xmlns:a16="http://schemas.microsoft.com/office/drawing/2014/main" id="{CD059AE7-7263-4EFF-AC28-E017D25DFC5D}"/>
            </a:ext>
          </a:extLst>
        </xdr:cNvPr>
        <xdr:cNvSpPr/>
      </xdr:nvSpPr>
      <xdr:spPr>
        <a:xfrm>
          <a:off x="8699500" y="64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61409</xdr:rowOff>
    </xdr:from>
    <xdr:ext cx="378565" cy="259045"/>
    <xdr:sp macro="" textlink="">
      <xdr:nvSpPr>
        <xdr:cNvPr id="310" name="テキスト ボックス 309">
          <a:extLst>
            <a:ext uri="{FF2B5EF4-FFF2-40B4-BE49-F238E27FC236}">
              <a16:creationId xmlns:a16="http://schemas.microsoft.com/office/drawing/2014/main" id="{7A3CA7DB-E12A-478F-AD49-420663D8EDAA}"/>
            </a:ext>
          </a:extLst>
        </xdr:cNvPr>
        <xdr:cNvSpPr txBox="1"/>
      </xdr:nvSpPr>
      <xdr:spPr>
        <a:xfrm>
          <a:off x="8561017" y="623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113817</xdr:rowOff>
    </xdr:from>
    <xdr:to>
      <xdr:col>41</xdr:col>
      <xdr:colOff>101600</xdr:colOff>
      <xdr:row>38</xdr:row>
      <xdr:rowOff>43968</xdr:rowOff>
    </xdr:to>
    <xdr:sp macro="" textlink="">
      <xdr:nvSpPr>
        <xdr:cNvPr id="311" name="楕円 310">
          <a:extLst>
            <a:ext uri="{FF2B5EF4-FFF2-40B4-BE49-F238E27FC236}">
              <a16:creationId xmlns:a16="http://schemas.microsoft.com/office/drawing/2014/main" id="{6545A497-88C2-46DB-9A34-F771CF0CA596}"/>
            </a:ext>
          </a:extLst>
        </xdr:cNvPr>
        <xdr:cNvSpPr/>
      </xdr:nvSpPr>
      <xdr:spPr>
        <a:xfrm>
          <a:off x="7810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60494</xdr:rowOff>
    </xdr:from>
    <xdr:ext cx="378565" cy="259045"/>
    <xdr:sp macro="" textlink="">
      <xdr:nvSpPr>
        <xdr:cNvPr id="312" name="テキスト ボックス 311">
          <a:extLst>
            <a:ext uri="{FF2B5EF4-FFF2-40B4-BE49-F238E27FC236}">
              <a16:creationId xmlns:a16="http://schemas.microsoft.com/office/drawing/2014/main" id="{C962310A-949C-4A58-B08F-EF2211F25444}"/>
            </a:ext>
          </a:extLst>
        </xdr:cNvPr>
        <xdr:cNvSpPr txBox="1"/>
      </xdr:nvSpPr>
      <xdr:spPr>
        <a:xfrm>
          <a:off x="7672017" y="623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118618</xdr:rowOff>
    </xdr:from>
    <xdr:to>
      <xdr:col>36</xdr:col>
      <xdr:colOff>165100</xdr:colOff>
      <xdr:row>38</xdr:row>
      <xdr:rowOff>48768</xdr:rowOff>
    </xdr:to>
    <xdr:sp macro="" textlink="">
      <xdr:nvSpPr>
        <xdr:cNvPr id="313" name="楕円 312">
          <a:extLst>
            <a:ext uri="{FF2B5EF4-FFF2-40B4-BE49-F238E27FC236}">
              <a16:creationId xmlns:a16="http://schemas.microsoft.com/office/drawing/2014/main" id="{FC5E0674-DE19-4B67-9092-FD5889F3ED46}"/>
            </a:ext>
          </a:extLst>
        </xdr:cNvPr>
        <xdr:cNvSpPr/>
      </xdr:nvSpPr>
      <xdr:spPr>
        <a:xfrm>
          <a:off x="6921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65295</xdr:rowOff>
    </xdr:from>
    <xdr:ext cx="378565" cy="259045"/>
    <xdr:sp macro="" textlink="">
      <xdr:nvSpPr>
        <xdr:cNvPr id="314" name="テキスト ボックス 313">
          <a:extLst>
            <a:ext uri="{FF2B5EF4-FFF2-40B4-BE49-F238E27FC236}">
              <a16:creationId xmlns:a16="http://schemas.microsoft.com/office/drawing/2014/main" id="{E34252BF-FDAB-4D14-AEB6-848360F715AD}"/>
            </a:ext>
          </a:extLst>
        </xdr:cNvPr>
        <xdr:cNvSpPr txBox="1"/>
      </xdr:nvSpPr>
      <xdr:spPr>
        <a:xfrm>
          <a:off x="6783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CE0A1A7B-6D15-46D2-A9DC-B417EE573C5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A0574DF3-5B28-4256-BAC1-7975D71880D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753637CF-E45F-4846-95CA-BD197B0C29D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B342EC32-AC05-47A3-8ECD-29BF30405DF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FBE43EE7-F734-4DD5-AFA3-0026436601D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9159AD9E-7DCC-4D97-8CF8-BDABC73FACA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8D958BA8-3B21-4F8B-919C-ECC23269FF7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F44404B4-6AD8-42B2-865F-884D1D3F38E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F77E4454-7A0F-496E-8FD3-5A36F2CA53B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92FC33AE-D0C2-46A4-AC7D-4A2984BC4C6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CAE8EDE8-4DB5-49EF-88C1-F22598C68F95}"/>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9382898D-3645-4561-92AF-89EADB33A8C8}"/>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C96F02AA-68C0-4C9C-9491-40357208816B}"/>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8FCE7CF9-93AC-493D-B3DE-30A2E340C29C}"/>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9D774567-C00D-4CE1-BE55-AEBD5565DA2E}"/>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6866BEE6-B047-46FB-8B50-EDF2BFEE3513}"/>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FAAEB2EB-93E6-4A3E-AC92-0B35B64B645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F3CCBDFE-1D7E-4B72-860D-AE9AC1F9763A}"/>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37CC53CF-F269-455C-8BBF-188BBD2EA80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80D6F29F-8F39-4B86-B4ED-1A580FDAF84B}"/>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BB905E3-E6E0-43A0-B8E0-60ED708CA6E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D057D389-9B32-473B-94AC-0C513D3D062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3475E32B-D91C-4494-BB12-E444C0455E6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CD0BD018-DF8F-4EB0-B4FE-DDE8A33B4D2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E43C97D9-CD07-473B-9899-4F7CAD39E70A}"/>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F5D297A-201F-471D-B8D6-C127F740E2CD}"/>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1EE29F94-BAD7-432B-A2C3-6E668D8DB486}"/>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638089A9-666E-43A0-92C6-6219BE78A08A}"/>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111354</xdr:rowOff>
    </xdr:from>
    <xdr:to>
      <xdr:col>55</xdr:col>
      <xdr:colOff>0</xdr:colOff>
      <xdr:row>58</xdr:row>
      <xdr:rowOff>116097</xdr:rowOff>
    </xdr:to>
    <xdr:cxnSp macro="">
      <xdr:nvCxnSpPr>
        <xdr:cNvPr id="343" name="直線コネクタ 342">
          <a:extLst>
            <a:ext uri="{FF2B5EF4-FFF2-40B4-BE49-F238E27FC236}">
              <a16:creationId xmlns:a16="http://schemas.microsoft.com/office/drawing/2014/main" id="{9144C3F0-AEDE-4323-A43A-0BFAFE7BDC38}"/>
            </a:ext>
          </a:extLst>
        </xdr:cNvPr>
        <xdr:cNvCxnSpPr/>
      </xdr:nvCxnSpPr>
      <xdr:spPr>
        <a:xfrm>
          <a:off x="9639300" y="10055454"/>
          <a:ext cx="8382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a16="http://schemas.microsoft.com/office/drawing/2014/main" id="{F276A7EF-F856-44B3-8F2C-7B6A5983DD5B}"/>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EFBF223E-E4B7-44BD-B50A-489D34B07D5A}"/>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106476</xdr:rowOff>
    </xdr:from>
    <xdr:to>
      <xdr:col>50</xdr:col>
      <xdr:colOff>114300</xdr:colOff>
      <xdr:row>58</xdr:row>
      <xdr:rowOff>111354</xdr:rowOff>
    </xdr:to>
    <xdr:cxnSp macro="">
      <xdr:nvCxnSpPr>
        <xdr:cNvPr id="346" name="直線コネクタ 345">
          <a:extLst>
            <a:ext uri="{FF2B5EF4-FFF2-40B4-BE49-F238E27FC236}">
              <a16:creationId xmlns:a16="http://schemas.microsoft.com/office/drawing/2014/main" id="{0031E13B-3567-4EA8-BCF8-ED11098734C0}"/>
            </a:ext>
          </a:extLst>
        </xdr:cNvPr>
        <xdr:cNvCxnSpPr/>
      </xdr:nvCxnSpPr>
      <xdr:spPr>
        <a:xfrm>
          <a:off x="8750300" y="10050576"/>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384D102B-4A63-4CC9-AD5C-C30F404EDFCC}"/>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id="{F1E34EE3-BE83-43C8-9F79-98A78C114F76}"/>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106476</xdr:rowOff>
    </xdr:from>
    <xdr:to>
      <xdr:col>45</xdr:col>
      <xdr:colOff>177800</xdr:colOff>
      <xdr:row>58</xdr:row>
      <xdr:rowOff>119545</xdr:rowOff>
    </xdr:to>
    <xdr:cxnSp macro="">
      <xdr:nvCxnSpPr>
        <xdr:cNvPr id="349" name="直線コネクタ 348">
          <a:extLst>
            <a:ext uri="{FF2B5EF4-FFF2-40B4-BE49-F238E27FC236}">
              <a16:creationId xmlns:a16="http://schemas.microsoft.com/office/drawing/2014/main" id="{671B25A9-09D5-4965-B5BA-23CA59AF7141}"/>
            </a:ext>
          </a:extLst>
        </xdr:cNvPr>
        <xdr:cNvCxnSpPr/>
      </xdr:nvCxnSpPr>
      <xdr:spPr>
        <a:xfrm flipV="1">
          <a:off x="7861300" y="10050576"/>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18B119E2-127F-4EE8-A626-8F1D52295578}"/>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F165C532-A3E9-43DA-8FAC-5469B513C5D4}"/>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135299</xdr:rowOff>
    </xdr:from>
    <xdr:to>
      <xdr:col>41</xdr:col>
      <xdr:colOff>50800</xdr:colOff>
      <xdr:row>58</xdr:row>
      <xdr:rowOff>119545</xdr:rowOff>
    </xdr:to>
    <xdr:cxnSp macro="">
      <xdr:nvCxnSpPr>
        <xdr:cNvPr id="352" name="直線コネクタ 351">
          <a:extLst>
            <a:ext uri="{FF2B5EF4-FFF2-40B4-BE49-F238E27FC236}">
              <a16:creationId xmlns:a16="http://schemas.microsoft.com/office/drawing/2014/main" id="{F246E2D4-6301-425D-8B4F-7EB549DCB1B4}"/>
            </a:ext>
          </a:extLst>
        </xdr:cNvPr>
        <xdr:cNvCxnSpPr/>
      </xdr:nvCxnSpPr>
      <xdr:spPr>
        <a:xfrm>
          <a:off x="6972300" y="9907949"/>
          <a:ext cx="889000" cy="15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51D01292-A349-4A8A-8A3A-0C7206FBCE03}"/>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327CCC05-7A85-4FC3-AF53-872B2879879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196736B0-36B3-41E6-8B35-C69AB0BAB288}"/>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a16="http://schemas.microsoft.com/office/drawing/2014/main" id="{737DC2F9-502A-445B-8734-193830B87373}"/>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28B8B01B-3CBF-4BC4-8E8F-4A1DE70E649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EC031D04-A463-468A-A5B3-8EB4B53E496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091F0B0-41E2-44BE-A8CF-969CE532BBF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23CCEC20-D844-4106-B12B-EBF828B20DE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F84B1EC-C7EE-4B2B-9EBB-6F8C6E87A89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65297</xdr:rowOff>
    </xdr:from>
    <xdr:to>
      <xdr:col>55</xdr:col>
      <xdr:colOff>50800</xdr:colOff>
      <xdr:row>58</xdr:row>
      <xdr:rowOff>166897</xdr:rowOff>
    </xdr:to>
    <xdr:sp macro="" textlink="">
      <xdr:nvSpPr>
        <xdr:cNvPr id="362" name="楕円 361">
          <a:extLst>
            <a:ext uri="{FF2B5EF4-FFF2-40B4-BE49-F238E27FC236}">
              <a16:creationId xmlns:a16="http://schemas.microsoft.com/office/drawing/2014/main" id="{F8FF5556-DD1B-4825-93F3-263C56F7BEC3}"/>
            </a:ext>
          </a:extLst>
        </xdr:cNvPr>
        <xdr:cNvSpPr/>
      </xdr:nvSpPr>
      <xdr:spPr>
        <a:xfrm>
          <a:off x="10426700" y="100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151674</xdr:rowOff>
    </xdr:from>
    <xdr:ext cx="469744" cy="259045"/>
    <xdr:sp macro="" textlink="">
      <xdr:nvSpPr>
        <xdr:cNvPr id="363" name="農林水産業費該当値テキスト">
          <a:extLst>
            <a:ext uri="{FF2B5EF4-FFF2-40B4-BE49-F238E27FC236}">
              <a16:creationId xmlns:a16="http://schemas.microsoft.com/office/drawing/2014/main" id="{9F840E94-663D-4862-9D61-B684F0BAC00B}"/>
            </a:ext>
          </a:extLst>
        </xdr:cNvPr>
        <xdr:cNvSpPr txBox="1"/>
      </xdr:nvSpPr>
      <xdr:spPr>
        <a:xfrm>
          <a:off x="10528300" y="992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60554</xdr:rowOff>
    </xdr:from>
    <xdr:to>
      <xdr:col>50</xdr:col>
      <xdr:colOff>165100</xdr:colOff>
      <xdr:row>58</xdr:row>
      <xdr:rowOff>162154</xdr:rowOff>
    </xdr:to>
    <xdr:sp macro="" textlink="">
      <xdr:nvSpPr>
        <xdr:cNvPr id="364" name="楕円 363">
          <a:extLst>
            <a:ext uri="{FF2B5EF4-FFF2-40B4-BE49-F238E27FC236}">
              <a16:creationId xmlns:a16="http://schemas.microsoft.com/office/drawing/2014/main" id="{EB3553DD-6DBF-45F1-905F-4902C07E519D}"/>
            </a:ext>
          </a:extLst>
        </xdr:cNvPr>
        <xdr:cNvSpPr/>
      </xdr:nvSpPr>
      <xdr:spPr>
        <a:xfrm>
          <a:off x="9588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153281</xdr:rowOff>
    </xdr:from>
    <xdr:ext cx="469744" cy="259045"/>
    <xdr:sp macro="" textlink="">
      <xdr:nvSpPr>
        <xdr:cNvPr id="365" name="テキスト ボックス 364">
          <a:extLst>
            <a:ext uri="{FF2B5EF4-FFF2-40B4-BE49-F238E27FC236}">
              <a16:creationId xmlns:a16="http://schemas.microsoft.com/office/drawing/2014/main" id="{0D2F6465-D0F0-4F95-A16C-2310F31D5C19}"/>
            </a:ext>
          </a:extLst>
        </xdr:cNvPr>
        <xdr:cNvSpPr txBox="1"/>
      </xdr:nvSpPr>
      <xdr:spPr>
        <a:xfrm>
          <a:off x="9404428" y="100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55676</xdr:rowOff>
    </xdr:from>
    <xdr:to>
      <xdr:col>46</xdr:col>
      <xdr:colOff>38100</xdr:colOff>
      <xdr:row>58</xdr:row>
      <xdr:rowOff>157276</xdr:rowOff>
    </xdr:to>
    <xdr:sp macro="" textlink="">
      <xdr:nvSpPr>
        <xdr:cNvPr id="366" name="楕円 365">
          <a:extLst>
            <a:ext uri="{FF2B5EF4-FFF2-40B4-BE49-F238E27FC236}">
              <a16:creationId xmlns:a16="http://schemas.microsoft.com/office/drawing/2014/main" id="{DB7383ED-889F-4B50-A7F9-0AEED2A511B3}"/>
            </a:ext>
          </a:extLst>
        </xdr:cNvPr>
        <xdr:cNvSpPr/>
      </xdr:nvSpPr>
      <xdr:spPr>
        <a:xfrm>
          <a:off x="8699500" y="99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148403</xdr:rowOff>
    </xdr:from>
    <xdr:ext cx="469744" cy="259045"/>
    <xdr:sp macro="" textlink="">
      <xdr:nvSpPr>
        <xdr:cNvPr id="367" name="テキスト ボックス 366">
          <a:extLst>
            <a:ext uri="{FF2B5EF4-FFF2-40B4-BE49-F238E27FC236}">
              <a16:creationId xmlns:a16="http://schemas.microsoft.com/office/drawing/2014/main" id="{00212DCA-0EA6-42DE-ABFC-C302A3C4AA2B}"/>
            </a:ext>
          </a:extLst>
        </xdr:cNvPr>
        <xdr:cNvSpPr txBox="1"/>
      </xdr:nvSpPr>
      <xdr:spPr>
        <a:xfrm>
          <a:off x="8515428" y="1009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68745</xdr:rowOff>
    </xdr:from>
    <xdr:to>
      <xdr:col>41</xdr:col>
      <xdr:colOff>101600</xdr:colOff>
      <xdr:row>58</xdr:row>
      <xdr:rowOff>170345</xdr:rowOff>
    </xdr:to>
    <xdr:sp macro="" textlink="">
      <xdr:nvSpPr>
        <xdr:cNvPr id="368" name="楕円 367">
          <a:extLst>
            <a:ext uri="{FF2B5EF4-FFF2-40B4-BE49-F238E27FC236}">
              <a16:creationId xmlns:a16="http://schemas.microsoft.com/office/drawing/2014/main" id="{F539FF46-904C-4BAA-89D9-16CBB7B1FF53}"/>
            </a:ext>
          </a:extLst>
        </xdr:cNvPr>
        <xdr:cNvSpPr/>
      </xdr:nvSpPr>
      <xdr:spPr>
        <a:xfrm>
          <a:off x="78105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161472</xdr:rowOff>
    </xdr:from>
    <xdr:ext cx="469744" cy="259045"/>
    <xdr:sp macro="" textlink="">
      <xdr:nvSpPr>
        <xdr:cNvPr id="369" name="テキスト ボックス 368">
          <a:extLst>
            <a:ext uri="{FF2B5EF4-FFF2-40B4-BE49-F238E27FC236}">
              <a16:creationId xmlns:a16="http://schemas.microsoft.com/office/drawing/2014/main" id="{556E236A-F844-4E6D-B77D-A3A1F161A0C0}"/>
            </a:ext>
          </a:extLst>
        </xdr:cNvPr>
        <xdr:cNvSpPr txBox="1"/>
      </xdr:nvSpPr>
      <xdr:spPr>
        <a:xfrm>
          <a:off x="7626428" y="101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84499</xdr:rowOff>
    </xdr:from>
    <xdr:to>
      <xdr:col>36</xdr:col>
      <xdr:colOff>165100</xdr:colOff>
      <xdr:row>58</xdr:row>
      <xdr:rowOff>14649</xdr:rowOff>
    </xdr:to>
    <xdr:sp macro="" textlink="">
      <xdr:nvSpPr>
        <xdr:cNvPr id="370" name="楕円 369">
          <a:extLst>
            <a:ext uri="{FF2B5EF4-FFF2-40B4-BE49-F238E27FC236}">
              <a16:creationId xmlns:a16="http://schemas.microsoft.com/office/drawing/2014/main" id="{64BDE123-79C6-474E-ACB8-1E5A31954D98}"/>
            </a:ext>
          </a:extLst>
        </xdr:cNvPr>
        <xdr:cNvSpPr/>
      </xdr:nvSpPr>
      <xdr:spPr>
        <a:xfrm>
          <a:off x="6921500" y="98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5776</xdr:rowOff>
    </xdr:from>
    <xdr:ext cx="534377" cy="259045"/>
    <xdr:sp macro="" textlink="">
      <xdr:nvSpPr>
        <xdr:cNvPr id="371" name="テキスト ボックス 370">
          <a:extLst>
            <a:ext uri="{FF2B5EF4-FFF2-40B4-BE49-F238E27FC236}">
              <a16:creationId xmlns:a16="http://schemas.microsoft.com/office/drawing/2014/main" id="{E81D1018-8466-4177-9009-04CE93E03868}"/>
            </a:ext>
          </a:extLst>
        </xdr:cNvPr>
        <xdr:cNvSpPr txBox="1"/>
      </xdr:nvSpPr>
      <xdr:spPr>
        <a:xfrm>
          <a:off x="6705111" y="99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B990C202-E1AC-44D1-A65B-6D212CD3ECF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28DB98B3-D10D-4A23-AD8E-CCCCC111AED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9DB21498-030D-4EAA-989F-80930F694FC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F706A29F-EB0B-473B-ABED-7C9D59AC773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C894ECFD-CB45-4CDB-BF4C-814F69B5E2B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616B39F4-97AB-47A7-A5FC-914F3CB8B95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F4142542-7E9C-4A68-BB3F-A706FFC37CB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91C2D3A2-1FAC-4210-94A4-13E1173248F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17CFB539-15FC-465D-8160-283A6E0BC34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961516BE-0B96-4D71-B198-F1639990EA3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2D64C35D-627D-4E74-92DB-9F2221C25EF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78FDC5AE-ED61-4FF5-A489-2FA0C3BADB0F}"/>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7A29F672-8CFD-4377-8BF0-828C0DF88AB1}"/>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48B2A57B-D53B-4F84-BB25-9B3B5827324B}"/>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30D230EA-E2E0-4D92-9293-AA9CB468A11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6867BFDD-004F-4409-9596-39DC9CDF3187}"/>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2B4B8BD7-1FF4-4522-930F-5948A9E23F9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A7B3642F-E9D0-4BE2-ACCC-9CD70FFE1553}"/>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ADA54265-9F2E-4128-8104-A36646E31778}"/>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D7326597-FC1E-4AFC-A64A-2F9991B94B94}"/>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E81E0D20-AC68-41B8-8BAC-C042052D3F5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55F788D8-0769-4D83-AC2D-E81E45931DA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FC79310D-B0F3-4800-A056-5F1BD7FAB90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CDEABBFE-26B6-48EB-8D00-DB2E695A489D}"/>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BD45C707-F36D-4316-9183-1D150568AD47}"/>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ADD3744A-8786-48BF-B2A6-841A3D150E93}"/>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618511E9-7868-44D9-8A65-8F3AA6548CFD}"/>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F45FA85B-5923-49FC-9646-2C33DE84423F}"/>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87388</xdr:rowOff>
    </xdr:from>
    <xdr:to>
      <xdr:col>55</xdr:col>
      <xdr:colOff>0</xdr:colOff>
      <xdr:row>78</xdr:row>
      <xdr:rowOff>6522</xdr:rowOff>
    </xdr:to>
    <xdr:cxnSp macro="">
      <xdr:nvCxnSpPr>
        <xdr:cNvPr id="400" name="直線コネクタ 399">
          <a:extLst>
            <a:ext uri="{FF2B5EF4-FFF2-40B4-BE49-F238E27FC236}">
              <a16:creationId xmlns:a16="http://schemas.microsoft.com/office/drawing/2014/main" id="{86CE0BAE-4C09-4FF7-979B-72CD05E5A592}"/>
            </a:ext>
          </a:extLst>
        </xdr:cNvPr>
        <xdr:cNvCxnSpPr/>
      </xdr:nvCxnSpPr>
      <xdr:spPr>
        <a:xfrm flipV="1">
          <a:off x="9639300" y="13289038"/>
          <a:ext cx="838200" cy="9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C4C24B5E-59C9-4375-B75D-960AA29F80BD}"/>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395957-F998-446C-AC56-3C32F07D358F}"/>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6522</xdr:rowOff>
    </xdr:from>
    <xdr:to>
      <xdr:col>50</xdr:col>
      <xdr:colOff>114300</xdr:colOff>
      <xdr:row>78</xdr:row>
      <xdr:rowOff>114936</xdr:rowOff>
    </xdr:to>
    <xdr:cxnSp macro="">
      <xdr:nvCxnSpPr>
        <xdr:cNvPr id="403" name="直線コネクタ 402">
          <a:extLst>
            <a:ext uri="{FF2B5EF4-FFF2-40B4-BE49-F238E27FC236}">
              <a16:creationId xmlns:a16="http://schemas.microsoft.com/office/drawing/2014/main" id="{3671EEBA-B910-4FF8-BE18-B5A14F44D3BA}"/>
            </a:ext>
          </a:extLst>
        </xdr:cNvPr>
        <xdr:cNvCxnSpPr/>
      </xdr:nvCxnSpPr>
      <xdr:spPr>
        <a:xfrm flipV="1">
          <a:off x="8750300" y="13379622"/>
          <a:ext cx="889000" cy="10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5B16353-4521-4794-976E-58A3CB68634A}"/>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C138E6F3-6A37-4598-B310-91BC46D5B1B3}"/>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114936</xdr:rowOff>
    </xdr:from>
    <xdr:to>
      <xdr:col>45</xdr:col>
      <xdr:colOff>177800</xdr:colOff>
      <xdr:row>78</xdr:row>
      <xdr:rowOff>127870</xdr:rowOff>
    </xdr:to>
    <xdr:cxnSp macro="">
      <xdr:nvCxnSpPr>
        <xdr:cNvPr id="406" name="直線コネクタ 405">
          <a:extLst>
            <a:ext uri="{FF2B5EF4-FFF2-40B4-BE49-F238E27FC236}">
              <a16:creationId xmlns:a16="http://schemas.microsoft.com/office/drawing/2014/main" id="{872F3D3C-AC22-48CE-BEF8-707C069E2C86}"/>
            </a:ext>
          </a:extLst>
        </xdr:cNvPr>
        <xdr:cNvCxnSpPr/>
      </xdr:nvCxnSpPr>
      <xdr:spPr>
        <a:xfrm flipV="1">
          <a:off x="7861300" y="13488036"/>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589684EF-E78B-4F10-8F7F-6CED4B8338AD}"/>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26464996-A953-4CFC-8526-F3AB8F185929}"/>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125755</xdr:rowOff>
    </xdr:from>
    <xdr:to>
      <xdr:col>41</xdr:col>
      <xdr:colOff>50800</xdr:colOff>
      <xdr:row>78</xdr:row>
      <xdr:rowOff>127870</xdr:rowOff>
    </xdr:to>
    <xdr:cxnSp macro="">
      <xdr:nvCxnSpPr>
        <xdr:cNvPr id="409" name="直線コネクタ 408">
          <a:extLst>
            <a:ext uri="{FF2B5EF4-FFF2-40B4-BE49-F238E27FC236}">
              <a16:creationId xmlns:a16="http://schemas.microsoft.com/office/drawing/2014/main" id="{0BB5B01F-6D2C-4A4B-B7C4-A9F75163E871}"/>
            </a:ext>
          </a:extLst>
        </xdr:cNvPr>
        <xdr:cNvCxnSpPr/>
      </xdr:nvCxnSpPr>
      <xdr:spPr>
        <a:xfrm>
          <a:off x="6972300" y="1349885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D1EFDB3-6824-4114-9E39-02B81D692B82}"/>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id="{B40A8A8F-7C5E-4DD3-87FC-B9B0A1388F84}"/>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38F4CB68-E32F-4902-BB5C-2457ED966513}"/>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id="{E2BFED92-662E-44D4-94D8-B433DFB801AB}"/>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420A1128-114B-42EE-A2ED-51C1EC0F97C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556775E1-60E8-4F3A-BE50-751F35EB9E6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60DAA8C-8B7E-48D4-B9B8-A326187A3C9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36FD9A11-2BAD-4363-BD7D-2244F49D1E0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92C8AC0-803C-4E01-8C27-778E6558024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36588</xdr:rowOff>
    </xdr:from>
    <xdr:to>
      <xdr:col>55</xdr:col>
      <xdr:colOff>50800</xdr:colOff>
      <xdr:row>77</xdr:row>
      <xdr:rowOff>138188</xdr:rowOff>
    </xdr:to>
    <xdr:sp macro="" textlink="">
      <xdr:nvSpPr>
        <xdr:cNvPr id="419" name="楕円 418">
          <a:extLst>
            <a:ext uri="{FF2B5EF4-FFF2-40B4-BE49-F238E27FC236}">
              <a16:creationId xmlns:a16="http://schemas.microsoft.com/office/drawing/2014/main" id="{74130317-9E99-46AE-BDF2-7AA7A439603B}"/>
            </a:ext>
          </a:extLst>
        </xdr:cNvPr>
        <xdr:cNvSpPr/>
      </xdr:nvSpPr>
      <xdr:spPr>
        <a:xfrm>
          <a:off x="10426700" y="13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15015</xdr:rowOff>
    </xdr:from>
    <xdr:ext cx="534377" cy="259045"/>
    <xdr:sp macro="" textlink="">
      <xdr:nvSpPr>
        <xdr:cNvPr id="420" name="商工費該当値テキスト">
          <a:extLst>
            <a:ext uri="{FF2B5EF4-FFF2-40B4-BE49-F238E27FC236}">
              <a16:creationId xmlns:a16="http://schemas.microsoft.com/office/drawing/2014/main" id="{326576FD-2091-4688-A5CC-D15EB6BA004D}"/>
            </a:ext>
          </a:extLst>
        </xdr:cNvPr>
        <xdr:cNvSpPr txBox="1"/>
      </xdr:nvSpPr>
      <xdr:spPr>
        <a:xfrm>
          <a:off x="10528300" y="1321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127172</xdr:rowOff>
    </xdr:from>
    <xdr:to>
      <xdr:col>50</xdr:col>
      <xdr:colOff>165100</xdr:colOff>
      <xdr:row>78</xdr:row>
      <xdr:rowOff>57322</xdr:rowOff>
    </xdr:to>
    <xdr:sp macro="" textlink="">
      <xdr:nvSpPr>
        <xdr:cNvPr id="421" name="楕円 420">
          <a:extLst>
            <a:ext uri="{FF2B5EF4-FFF2-40B4-BE49-F238E27FC236}">
              <a16:creationId xmlns:a16="http://schemas.microsoft.com/office/drawing/2014/main" id="{F48EEA16-850D-4975-BE62-20E69988761C}"/>
            </a:ext>
          </a:extLst>
        </xdr:cNvPr>
        <xdr:cNvSpPr/>
      </xdr:nvSpPr>
      <xdr:spPr>
        <a:xfrm>
          <a:off x="9588500" y="133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48449</xdr:rowOff>
    </xdr:from>
    <xdr:ext cx="534377" cy="259045"/>
    <xdr:sp macro="" textlink="">
      <xdr:nvSpPr>
        <xdr:cNvPr id="422" name="テキスト ボックス 421">
          <a:extLst>
            <a:ext uri="{FF2B5EF4-FFF2-40B4-BE49-F238E27FC236}">
              <a16:creationId xmlns:a16="http://schemas.microsoft.com/office/drawing/2014/main" id="{2A5CA931-62C5-4C13-B921-81A3ECF98FBB}"/>
            </a:ext>
          </a:extLst>
        </xdr:cNvPr>
        <xdr:cNvSpPr txBox="1"/>
      </xdr:nvSpPr>
      <xdr:spPr>
        <a:xfrm>
          <a:off x="9372111" y="134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64136</xdr:rowOff>
    </xdr:from>
    <xdr:to>
      <xdr:col>46</xdr:col>
      <xdr:colOff>38100</xdr:colOff>
      <xdr:row>78</xdr:row>
      <xdr:rowOff>165736</xdr:rowOff>
    </xdr:to>
    <xdr:sp macro="" textlink="">
      <xdr:nvSpPr>
        <xdr:cNvPr id="423" name="楕円 422">
          <a:extLst>
            <a:ext uri="{FF2B5EF4-FFF2-40B4-BE49-F238E27FC236}">
              <a16:creationId xmlns:a16="http://schemas.microsoft.com/office/drawing/2014/main" id="{90AFBDCD-F5A4-475F-9B5D-C2D9A9EAE2FA}"/>
            </a:ext>
          </a:extLst>
        </xdr:cNvPr>
        <xdr:cNvSpPr/>
      </xdr:nvSpPr>
      <xdr:spPr>
        <a:xfrm>
          <a:off x="8699500" y="134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156863</xdr:rowOff>
    </xdr:from>
    <xdr:ext cx="469744" cy="259045"/>
    <xdr:sp macro="" textlink="">
      <xdr:nvSpPr>
        <xdr:cNvPr id="424" name="テキスト ボックス 423">
          <a:extLst>
            <a:ext uri="{FF2B5EF4-FFF2-40B4-BE49-F238E27FC236}">
              <a16:creationId xmlns:a16="http://schemas.microsoft.com/office/drawing/2014/main" id="{85D8ACD4-578D-41AD-944E-DB05EED43F9D}"/>
            </a:ext>
          </a:extLst>
        </xdr:cNvPr>
        <xdr:cNvSpPr txBox="1"/>
      </xdr:nvSpPr>
      <xdr:spPr>
        <a:xfrm>
          <a:off x="8515428" y="135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77070</xdr:rowOff>
    </xdr:from>
    <xdr:to>
      <xdr:col>41</xdr:col>
      <xdr:colOff>101600</xdr:colOff>
      <xdr:row>79</xdr:row>
      <xdr:rowOff>7220</xdr:rowOff>
    </xdr:to>
    <xdr:sp macro="" textlink="">
      <xdr:nvSpPr>
        <xdr:cNvPr id="425" name="楕円 424">
          <a:extLst>
            <a:ext uri="{FF2B5EF4-FFF2-40B4-BE49-F238E27FC236}">
              <a16:creationId xmlns:a16="http://schemas.microsoft.com/office/drawing/2014/main" id="{424662E1-FC0A-4764-852E-0B1B3F3F6A8E}"/>
            </a:ext>
          </a:extLst>
        </xdr:cNvPr>
        <xdr:cNvSpPr/>
      </xdr:nvSpPr>
      <xdr:spPr>
        <a:xfrm>
          <a:off x="7810500" y="134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169797</xdr:rowOff>
    </xdr:from>
    <xdr:ext cx="469744" cy="259045"/>
    <xdr:sp macro="" textlink="">
      <xdr:nvSpPr>
        <xdr:cNvPr id="426" name="テキスト ボックス 425">
          <a:extLst>
            <a:ext uri="{FF2B5EF4-FFF2-40B4-BE49-F238E27FC236}">
              <a16:creationId xmlns:a16="http://schemas.microsoft.com/office/drawing/2014/main" id="{38230055-1EC7-4952-8549-1E514C69C4D0}"/>
            </a:ext>
          </a:extLst>
        </xdr:cNvPr>
        <xdr:cNvSpPr txBox="1"/>
      </xdr:nvSpPr>
      <xdr:spPr>
        <a:xfrm>
          <a:off x="7626428" y="135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74955</xdr:rowOff>
    </xdr:from>
    <xdr:to>
      <xdr:col>36</xdr:col>
      <xdr:colOff>165100</xdr:colOff>
      <xdr:row>79</xdr:row>
      <xdr:rowOff>5105</xdr:rowOff>
    </xdr:to>
    <xdr:sp macro="" textlink="">
      <xdr:nvSpPr>
        <xdr:cNvPr id="427" name="楕円 426">
          <a:extLst>
            <a:ext uri="{FF2B5EF4-FFF2-40B4-BE49-F238E27FC236}">
              <a16:creationId xmlns:a16="http://schemas.microsoft.com/office/drawing/2014/main" id="{DC91B94D-1468-4F7E-BBF1-5F6F5D099466}"/>
            </a:ext>
          </a:extLst>
        </xdr:cNvPr>
        <xdr:cNvSpPr/>
      </xdr:nvSpPr>
      <xdr:spPr>
        <a:xfrm>
          <a:off x="6921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167682</xdr:rowOff>
    </xdr:from>
    <xdr:ext cx="469744" cy="259045"/>
    <xdr:sp macro="" textlink="">
      <xdr:nvSpPr>
        <xdr:cNvPr id="428" name="テキスト ボックス 427">
          <a:extLst>
            <a:ext uri="{FF2B5EF4-FFF2-40B4-BE49-F238E27FC236}">
              <a16:creationId xmlns:a16="http://schemas.microsoft.com/office/drawing/2014/main" id="{F850B73E-FB2C-48F3-9FFB-464247312509}"/>
            </a:ext>
          </a:extLst>
        </xdr:cNvPr>
        <xdr:cNvSpPr txBox="1"/>
      </xdr:nvSpPr>
      <xdr:spPr>
        <a:xfrm>
          <a:off x="6737428" y="1354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1532BB68-3DFE-4C6F-A630-888F1918E0E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94B6A866-ABEB-4061-A54D-535BB98E79F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532CDC74-F2A1-41DB-BB9A-94F33248F7E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73E04695-7071-486A-AEF6-ED0605F5065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BF62EEF6-8955-426E-ABF0-64D4C4D2A0C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37AD468A-718A-4D26-BFC9-9A7360190C7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3B7622D6-AF11-40A6-8B52-C6FA750155F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495DEB61-6003-4608-B870-0F7B07CF41E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53F8FFC3-948C-410A-AFEE-FD3B7DC5408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77437E9-211D-4AE2-9409-7614DDCB9E8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E1DE41C0-4336-4664-B197-05B6F6DE13D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CB6E38D5-9BCD-49E5-A832-68C5779EA175}"/>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66207284-9E86-4EDC-91CD-234D75F75FC4}"/>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A7DECC4A-E37E-49FE-8D40-101ACD5E432D}"/>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93CB37A4-4C5D-40E9-8D45-260B96FF6A1E}"/>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A2616C7-F558-4684-BF99-DF94A40A5AF6}"/>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5B69B43D-3DF0-4F71-BC79-B60D7512A249}"/>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5C81D9CB-2CF8-4FF7-ABCE-06F26AC98D2B}"/>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113D0B90-C9A6-4C12-BEDB-0FD9157BEBF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5C82FF2A-DBAD-447F-B3F7-0D8AFB348C2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EA1D6148-9E73-4E4E-83DD-6624098B252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EFC3A20C-D68F-4BC1-906E-1D0D73A530ED}"/>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D66D4C1E-85A2-4E1C-BC63-1646AEEBBD2D}"/>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DD93D29D-4EDA-4271-96E8-9312A2125C6E}"/>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776DAE1D-B999-4202-B91F-22C1B8636CCF}"/>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599CF80C-24E8-4E0E-AAF8-5667E36278EA}"/>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23723</xdr:rowOff>
    </xdr:from>
    <xdr:to>
      <xdr:col>55</xdr:col>
      <xdr:colOff>0</xdr:colOff>
      <xdr:row>97</xdr:row>
      <xdr:rowOff>98534</xdr:rowOff>
    </xdr:to>
    <xdr:cxnSp macro="">
      <xdr:nvCxnSpPr>
        <xdr:cNvPr id="455" name="直線コネクタ 454">
          <a:extLst>
            <a:ext uri="{FF2B5EF4-FFF2-40B4-BE49-F238E27FC236}">
              <a16:creationId xmlns:a16="http://schemas.microsoft.com/office/drawing/2014/main" id="{06C9118E-4364-4144-8B16-71B00A2B77C4}"/>
            </a:ext>
          </a:extLst>
        </xdr:cNvPr>
        <xdr:cNvCxnSpPr/>
      </xdr:nvCxnSpPr>
      <xdr:spPr>
        <a:xfrm>
          <a:off x="9639300" y="16654373"/>
          <a:ext cx="838200" cy="7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D731A77-EC8C-4FB6-A4A3-88B605123527}"/>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43B32E09-8D0F-47C5-A3F6-4DE2614D4DB8}"/>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23723</xdr:rowOff>
    </xdr:from>
    <xdr:to>
      <xdr:col>50</xdr:col>
      <xdr:colOff>114300</xdr:colOff>
      <xdr:row>97</xdr:row>
      <xdr:rowOff>98378</xdr:rowOff>
    </xdr:to>
    <xdr:cxnSp macro="">
      <xdr:nvCxnSpPr>
        <xdr:cNvPr id="458" name="直線コネクタ 457">
          <a:extLst>
            <a:ext uri="{FF2B5EF4-FFF2-40B4-BE49-F238E27FC236}">
              <a16:creationId xmlns:a16="http://schemas.microsoft.com/office/drawing/2014/main" id="{610448E5-0BF6-46A9-91D7-2697434048A0}"/>
            </a:ext>
          </a:extLst>
        </xdr:cNvPr>
        <xdr:cNvCxnSpPr/>
      </xdr:nvCxnSpPr>
      <xdr:spPr>
        <a:xfrm flipV="1">
          <a:off x="8750300" y="16654373"/>
          <a:ext cx="889000" cy="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8EFEBA6D-DDBF-4638-B82A-1C2716FD3BD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a:extLst>
            <a:ext uri="{FF2B5EF4-FFF2-40B4-BE49-F238E27FC236}">
              <a16:creationId xmlns:a16="http://schemas.microsoft.com/office/drawing/2014/main" id="{DC052572-83E5-49F9-969D-EDF6D8FA5ED8}"/>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98378</xdr:rowOff>
    </xdr:from>
    <xdr:to>
      <xdr:col>45</xdr:col>
      <xdr:colOff>177800</xdr:colOff>
      <xdr:row>97</xdr:row>
      <xdr:rowOff>149913</xdr:rowOff>
    </xdr:to>
    <xdr:cxnSp macro="">
      <xdr:nvCxnSpPr>
        <xdr:cNvPr id="461" name="直線コネクタ 460">
          <a:extLst>
            <a:ext uri="{FF2B5EF4-FFF2-40B4-BE49-F238E27FC236}">
              <a16:creationId xmlns:a16="http://schemas.microsoft.com/office/drawing/2014/main" id="{5D8472D2-7FA7-4D75-BC51-4540BA61EA9E}"/>
            </a:ext>
          </a:extLst>
        </xdr:cNvPr>
        <xdr:cNvCxnSpPr/>
      </xdr:nvCxnSpPr>
      <xdr:spPr>
        <a:xfrm flipV="1">
          <a:off x="7861300" y="16729028"/>
          <a:ext cx="889000" cy="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822172E6-AE7E-4BFC-BBCB-10B245265ADE}"/>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a16="http://schemas.microsoft.com/office/drawing/2014/main" id="{B09202C8-6084-42BF-9E57-0E4B2471AC91}"/>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149913</xdr:rowOff>
    </xdr:from>
    <xdr:to>
      <xdr:col>41</xdr:col>
      <xdr:colOff>50800</xdr:colOff>
      <xdr:row>97</xdr:row>
      <xdr:rowOff>162390</xdr:rowOff>
    </xdr:to>
    <xdr:cxnSp macro="">
      <xdr:nvCxnSpPr>
        <xdr:cNvPr id="464" name="直線コネクタ 463">
          <a:extLst>
            <a:ext uri="{FF2B5EF4-FFF2-40B4-BE49-F238E27FC236}">
              <a16:creationId xmlns:a16="http://schemas.microsoft.com/office/drawing/2014/main" id="{14823989-753B-40F0-8150-76323453AE95}"/>
            </a:ext>
          </a:extLst>
        </xdr:cNvPr>
        <xdr:cNvCxnSpPr/>
      </xdr:nvCxnSpPr>
      <xdr:spPr>
        <a:xfrm flipV="1">
          <a:off x="6972300" y="16780563"/>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4D2194AE-B6D0-4CC0-8BC5-261F04041A8A}"/>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a16="http://schemas.microsoft.com/office/drawing/2014/main" id="{34ABDE9B-162F-48B8-A3DB-A8FE049DE39F}"/>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F564ABCB-D3B2-4B2C-B28F-68EC045F61B3}"/>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a16="http://schemas.microsoft.com/office/drawing/2014/main" id="{4191EB00-77AB-4E9E-A28C-D029D33D51E8}"/>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7E052EFD-ADBF-4234-8585-EA7FE23FD19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7B602AF5-29AD-48DA-8F90-6687CC75F7A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6584874A-97A8-4BEA-8E17-51E290D2D35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1B69DBC5-9E0B-4B9F-ACF0-D1FAFB671C4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FD4B10ED-5CC5-4A0F-B295-9C1BECBDF83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47734</xdr:rowOff>
    </xdr:from>
    <xdr:to>
      <xdr:col>55</xdr:col>
      <xdr:colOff>50800</xdr:colOff>
      <xdr:row>97</xdr:row>
      <xdr:rowOff>149334</xdr:rowOff>
    </xdr:to>
    <xdr:sp macro="" textlink="">
      <xdr:nvSpPr>
        <xdr:cNvPr id="474" name="楕円 473">
          <a:extLst>
            <a:ext uri="{FF2B5EF4-FFF2-40B4-BE49-F238E27FC236}">
              <a16:creationId xmlns:a16="http://schemas.microsoft.com/office/drawing/2014/main" id="{E0B75725-6384-4A42-B836-8359BA8C0732}"/>
            </a:ext>
          </a:extLst>
        </xdr:cNvPr>
        <xdr:cNvSpPr/>
      </xdr:nvSpPr>
      <xdr:spPr>
        <a:xfrm>
          <a:off x="10426700" y="166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136108</xdr:rowOff>
    </xdr:from>
    <xdr:ext cx="534377" cy="259045"/>
    <xdr:sp macro="" textlink="">
      <xdr:nvSpPr>
        <xdr:cNvPr id="475" name="土木費該当値テキスト">
          <a:extLst>
            <a:ext uri="{FF2B5EF4-FFF2-40B4-BE49-F238E27FC236}">
              <a16:creationId xmlns:a16="http://schemas.microsoft.com/office/drawing/2014/main" id="{4B71217A-0789-4948-ADAB-41E8DFE1061E}"/>
            </a:ext>
          </a:extLst>
        </xdr:cNvPr>
        <xdr:cNvSpPr txBox="1"/>
      </xdr:nvSpPr>
      <xdr:spPr>
        <a:xfrm>
          <a:off x="10528300" y="165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144373</xdr:rowOff>
    </xdr:from>
    <xdr:to>
      <xdr:col>50</xdr:col>
      <xdr:colOff>165100</xdr:colOff>
      <xdr:row>97</xdr:row>
      <xdr:rowOff>74523</xdr:rowOff>
    </xdr:to>
    <xdr:sp macro="" textlink="">
      <xdr:nvSpPr>
        <xdr:cNvPr id="476" name="楕円 475">
          <a:extLst>
            <a:ext uri="{FF2B5EF4-FFF2-40B4-BE49-F238E27FC236}">
              <a16:creationId xmlns:a16="http://schemas.microsoft.com/office/drawing/2014/main" id="{D9CF9285-C2FE-4B21-93B3-F87ACA868782}"/>
            </a:ext>
          </a:extLst>
        </xdr:cNvPr>
        <xdr:cNvSpPr/>
      </xdr:nvSpPr>
      <xdr:spPr>
        <a:xfrm>
          <a:off x="9588500" y="166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91050</xdr:rowOff>
    </xdr:from>
    <xdr:ext cx="534377" cy="259045"/>
    <xdr:sp macro="" textlink="">
      <xdr:nvSpPr>
        <xdr:cNvPr id="477" name="テキスト ボックス 476">
          <a:extLst>
            <a:ext uri="{FF2B5EF4-FFF2-40B4-BE49-F238E27FC236}">
              <a16:creationId xmlns:a16="http://schemas.microsoft.com/office/drawing/2014/main" id="{41D557A1-C73D-4BEF-8A11-DB2D5FB1CD58}"/>
            </a:ext>
          </a:extLst>
        </xdr:cNvPr>
        <xdr:cNvSpPr txBox="1"/>
      </xdr:nvSpPr>
      <xdr:spPr>
        <a:xfrm>
          <a:off x="9372111" y="163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47578</xdr:rowOff>
    </xdr:from>
    <xdr:to>
      <xdr:col>46</xdr:col>
      <xdr:colOff>38100</xdr:colOff>
      <xdr:row>97</xdr:row>
      <xdr:rowOff>149178</xdr:rowOff>
    </xdr:to>
    <xdr:sp macro="" textlink="">
      <xdr:nvSpPr>
        <xdr:cNvPr id="478" name="楕円 477">
          <a:extLst>
            <a:ext uri="{FF2B5EF4-FFF2-40B4-BE49-F238E27FC236}">
              <a16:creationId xmlns:a16="http://schemas.microsoft.com/office/drawing/2014/main" id="{9D7415D3-741C-47EA-8EED-5FB751D23AB6}"/>
            </a:ext>
          </a:extLst>
        </xdr:cNvPr>
        <xdr:cNvSpPr/>
      </xdr:nvSpPr>
      <xdr:spPr>
        <a:xfrm>
          <a:off x="8699500" y="166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140305</xdr:rowOff>
    </xdr:from>
    <xdr:ext cx="534377" cy="259045"/>
    <xdr:sp macro="" textlink="">
      <xdr:nvSpPr>
        <xdr:cNvPr id="479" name="テキスト ボックス 478">
          <a:extLst>
            <a:ext uri="{FF2B5EF4-FFF2-40B4-BE49-F238E27FC236}">
              <a16:creationId xmlns:a16="http://schemas.microsoft.com/office/drawing/2014/main" id="{98F7D1CA-F834-45C6-9C87-8E2DA2795F39}"/>
            </a:ext>
          </a:extLst>
        </xdr:cNvPr>
        <xdr:cNvSpPr txBox="1"/>
      </xdr:nvSpPr>
      <xdr:spPr>
        <a:xfrm>
          <a:off x="8483111" y="167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99113</xdr:rowOff>
    </xdr:from>
    <xdr:to>
      <xdr:col>41</xdr:col>
      <xdr:colOff>101600</xdr:colOff>
      <xdr:row>98</xdr:row>
      <xdr:rowOff>29263</xdr:rowOff>
    </xdr:to>
    <xdr:sp macro="" textlink="">
      <xdr:nvSpPr>
        <xdr:cNvPr id="480" name="楕円 479">
          <a:extLst>
            <a:ext uri="{FF2B5EF4-FFF2-40B4-BE49-F238E27FC236}">
              <a16:creationId xmlns:a16="http://schemas.microsoft.com/office/drawing/2014/main" id="{7DD618D5-3D68-4932-BAA1-6A4E3F2A0E7A}"/>
            </a:ext>
          </a:extLst>
        </xdr:cNvPr>
        <xdr:cNvSpPr/>
      </xdr:nvSpPr>
      <xdr:spPr>
        <a:xfrm>
          <a:off x="7810500" y="1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20390</xdr:rowOff>
    </xdr:from>
    <xdr:ext cx="534377" cy="259045"/>
    <xdr:sp macro="" textlink="">
      <xdr:nvSpPr>
        <xdr:cNvPr id="481" name="テキスト ボックス 480">
          <a:extLst>
            <a:ext uri="{FF2B5EF4-FFF2-40B4-BE49-F238E27FC236}">
              <a16:creationId xmlns:a16="http://schemas.microsoft.com/office/drawing/2014/main" id="{5B8F38B4-E104-4614-BB06-020A4D7BD40B}"/>
            </a:ext>
          </a:extLst>
        </xdr:cNvPr>
        <xdr:cNvSpPr txBox="1"/>
      </xdr:nvSpPr>
      <xdr:spPr>
        <a:xfrm>
          <a:off x="7594111" y="168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111590</xdr:rowOff>
    </xdr:from>
    <xdr:to>
      <xdr:col>36</xdr:col>
      <xdr:colOff>165100</xdr:colOff>
      <xdr:row>98</xdr:row>
      <xdr:rowOff>41740</xdr:rowOff>
    </xdr:to>
    <xdr:sp macro="" textlink="">
      <xdr:nvSpPr>
        <xdr:cNvPr id="482" name="楕円 481">
          <a:extLst>
            <a:ext uri="{FF2B5EF4-FFF2-40B4-BE49-F238E27FC236}">
              <a16:creationId xmlns:a16="http://schemas.microsoft.com/office/drawing/2014/main" id="{F8108C0D-AFBF-4164-863B-57E4C53FD1FD}"/>
            </a:ext>
          </a:extLst>
        </xdr:cNvPr>
        <xdr:cNvSpPr/>
      </xdr:nvSpPr>
      <xdr:spPr>
        <a:xfrm>
          <a:off x="6921500" y="167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32867</xdr:rowOff>
    </xdr:from>
    <xdr:ext cx="534377" cy="259045"/>
    <xdr:sp macro="" textlink="">
      <xdr:nvSpPr>
        <xdr:cNvPr id="483" name="テキスト ボックス 482">
          <a:extLst>
            <a:ext uri="{FF2B5EF4-FFF2-40B4-BE49-F238E27FC236}">
              <a16:creationId xmlns:a16="http://schemas.microsoft.com/office/drawing/2014/main" id="{D5B08053-F15C-4D90-A5DA-76F39C86B72E}"/>
            </a:ext>
          </a:extLst>
        </xdr:cNvPr>
        <xdr:cNvSpPr txBox="1"/>
      </xdr:nvSpPr>
      <xdr:spPr>
        <a:xfrm>
          <a:off x="6705111" y="168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938C60AA-E0A3-4E89-9186-D30BA4AC1BD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80E01BAF-4323-4801-B141-A6B5540279B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F3E14C8-4C84-4AA3-BB05-FF5833023BF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D86EC59F-BDB8-4373-9A67-F79DA95D678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CD8FC800-7267-42A0-B947-BABF2BDB831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6368FC8D-D866-4BFB-B0AB-074D8DCD6D0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BE6E086D-37EE-405C-AADB-CFDEA856C72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6FC1D299-AA25-4FE2-82DD-CF5B3813D2F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76C3F225-BBA7-4726-8645-BA808985DE8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35B5EAEA-4CF3-41E8-9C88-13E60D13341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AE7FCEC4-10FB-492E-9BE8-BDA9E1836D05}"/>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BBFC5348-5815-4546-B5F1-504044CEB3E4}"/>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EE75428A-4033-4E87-A2E3-8E9E3DA7555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380EEA68-2A4F-4173-B9E0-58CFBBD7E3DB}"/>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F45FE72B-1D69-41D7-99D5-CD4A1FB9668F}"/>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979EAFD9-150B-4484-8CE1-23F97DADE304}"/>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D10C98BE-567F-4DC4-9FF0-374DBF85D31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F9DFF2F7-0964-4123-8D1E-AA2CBDD9C5A6}"/>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F42EF3D7-0E35-469E-AD48-347C9621EF1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2862A414-341E-4A9B-A8DE-735E0D5492C5}"/>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218E4A71-FA81-43E5-A182-BAE203D6FB6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8A97A47C-9B85-4AF3-8EBD-057578EF6EA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4E527908-43D8-459F-8B13-DD86CFE1C65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C0A37DC1-D206-4C54-8E7C-D6F8D17AF96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FA8E7634-CE85-4632-83A2-8258DC1800A3}"/>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FD11B20A-8475-4B78-96D5-526E344F86C9}"/>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B7FCCD1F-C172-4355-A9EB-7182896A54CB}"/>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221D3CC3-FE27-46C4-B253-BFD30F3F4BA4}"/>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108306</xdr:rowOff>
    </xdr:from>
    <xdr:to>
      <xdr:col>85</xdr:col>
      <xdr:colOff>127000</xdr:colOff>
      <xdr:row>37</xdr:row>
      <xdr:rowOff>108306</xdr:rowOff>
    </xdr:to>
    <xdr:cxnSp macro="">
      <xdr:nvCxnSpPr>
        <xdr:cNvPr id="512" name="直線コネクタ 511">
          <a:extLst>
            <a:ext uri="{FF2B5EF4-FFF2-40B4-BE49-F238E27FC236}">
              <a16:creationId xmlns:a16="http://schemas.microsoft.com/office/drawing/2014/main" id="{5F8AB4E8-68D4-4BF2-A063-C0BDC0F3DE3E}"/>
            </a:ext>
          </a:extLst>
        </xdr:cNvPr>
        <xdr:cNvCxnSpPr/>
      </xdr:nvCxnSpPr>
      <xdr:spPr>
        <a:xfrm>
          <a:off x="15481300" y="6451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1394B921-B498-439E-99D5-55BBC721E105}"/>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ED27CB01-0DEF-405A-B514-3ECEC5C0B41B}"/>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108306</xdr:rowOff>
    </xdr:from>
    <xdr:to>
      <xdr:col>81</xdr:col>
      <xdr:colOff>50800</xdr:colOff>
      <xdr:row>37</xdr:row>
      <xdr:rowOff>110134</xdr:rowOff>
    </xdr:to>
    <xdr:cxnSp macro="">
      <xdr:nvCxnSpPr>
        <xdr:cNvPr id="515" name="直線コネクタ 514">
          <a:extLst>
            <a:ext uri="{FF2B5EF4-FFF2-40B4-BE49-F238E27FC236}">
              <a16:creationId xmlns:a16="http://schemas.microsoft.com/office/drawing/2014/main" id="{29F78A7E-276C-437B-BC24-8EC5BD6077FE}"/>
            </a:ext>
          </a:extLst>
        </xdr:cNvPr>
        <xdr:cNvCxnSpPr/>
      </xdr:nvCxnSpPr>
      <xdr:spPr>
        <a:xfrm flipV="1">
          <a:off x="14592300" y="645195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1A556DC9-C6A9-45FE-A1F8-08BDAE5C8023}"/>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id="{5864084A-81BD-4C5D-8570-83B52AF3AD9A}"/>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98971</xdr:rowOff>
    </xdr:from>
    <xdr:to>
      <xdr:col>76</xdr:col>
      <xdr:colOff>114300</xdr:colOff>
      <xdr:row>37</xdr:row>
      <xdr:rowOff>110134</xdr:rowOff>
    </xdr:to>
    <xdr:cxnSp macro="">
      <xdr:nvCxnSpPr>
        <xdr:cNvPr id="518" name="直線コネクタ 517">
          <a:extLst>
            <a:ext uri="{FF2B5EF4-FFF2-40B4-BE49-F238E27FC236}">
              <a16:creationId xmlns:a16="http://schemas.microsoft.com/office/drawing/2014/main" id="{65B20030-38E2-45E9-B7E7-4520A62B353B}"/>
            </a:ext>
          </a:extLst>
        </xdr:cNvPr>
        <xdr:cNvCxnSpPr/>
      </xdr:nvCxnSpPr>
      <xdr:spPr>
        <a:xfrm>
          <a:off x="13703300" y="6442621"/>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9D58CEA6-583A-4269-9254-2368063A619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a16="http://schemas.microsoft.com/office/drawing/2014/main" id="{9426EB58-BE1B-4232-9E3C-72D25B8D72CA}"/>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93466</xdr:rowOff>
    </xdr:from>
    <xdr:to>
      <xdr:col>71</xdr:col>
      <xdr:colOff>177800</xdr:colOff>
      <xdr:row>37</xdr:row>
      <xdr:rowOff>98971</xdr:rowOff>
    </xdr:to>
    <xdr:cxnSp macro="">
      <xdr:nvCxnSpPr>
        <xdr:cNvPr id="521" name="直線コネクタ 520">
          <a:extLst>
            <a:ext uri="{FF2B5EF4-FFF2-40B4-BE49-F238E27FC236}">
              <a16:creationId xmlns:a16="http://schemas.microsoft.com/office/drawing/2014/main" id="{B5511DE0-F8B0-4503-9AE6-16F4640E614B}"/>
            </a:ext>
          </a:extLst>
        </xdr:cNvPr>
        <xdr:cNvCxnSpPr/>
      </xdr:nvCxnSpPr>
      <xdr:spPr>
        <a:xfrm>
          <a:off x="12814300" y="6437116"/>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975A5EB8-5EDB-4960-A8B4-7F1AF7B724B7}"/>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a16="http://schemas.microsoft.com/office/drawing/2014/main" id="{1EB619A8-ACC0-4AC4-BBD0-7E88109D5771}"/>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E7C105B6-FF66-4E99-B23D-18EE95A1A3FE}"/>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CFAE4618-64BA-4E9F-876A-0A27FA0E5362}"/>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F586F854-12E6-4828-AADD-32FFF87D540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163C878B-2637-4C20-8418-937F37BC182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2232B60A-E25A-46EC-9E05-D700A4FE00E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68787AFB-74C7-4D54-A978-44717939B91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2A0A9765-32EC-437F-B88F-4F7EA84FB1E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57506</xdr:rowOff>
    </xdr:from>
    <xdr:to>
      <xdr:col>85</xdr:col>
      <xdr:colOff>177800</xdr:colOff>
      <xdr:row>37</xdr:row>
      <xdr:rowOff>159106</xdr:rowOff>
    </xdr:to>
    <xdr:sp macro="" textlink="">
      <xdr:nvSpPr>
        <xdr:cNvPr id="531" name="楕円 530">
          <a:extLst>
            <a:ext uri="{FF2B5EF4-FFF2-40B4-BE49-F238E27FC236}">
              <a16:creationId xmlns:a16="http://schemas.microsoft.com/office/drawing/2014/main" id="{3557F337-1F51-46F1-B760-716EE1EEB262}"/>
            </a:ext>
          </a:extLst>
        </xdr:cNvPr>
        <xdr:cNvSpPr/>
      </xdr:nvSpPr>
      <xdr:spPr>
        <a:xfrm>
          <a:off x="16268700" y="64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143883</xdr:rowOff>
    </xdr:from>
    <xdr:ext cx="534377" cy="259045"/>
    <xdr:sp macro="" textlink="">
      <xdr:nvSpPr>
        <xdr:cNvPr id="532" name="消防費該当値テキスト">
          <a:extLst>
            <a:ext uri="{FF2B5EF4-FFF2-40B4-BE49-F238E27FC236}">
              <a16:creationId xmlns:a16="http://schemas.microsoft.com/office/drawing/2014/main" id="{BC82D410-AB63-4956-A02C-CC13B16DC958}"/>
            </a:ext>
          </a:extLst>
        </xdr:cNvPr>
        <xdr:cNvSpPr txBox="1"/>
      </xdr:nvSpPr>
      <xdr:spPr>
        <a:xfrm>
          <a:off x="16370300" y="63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57506</xdr:rowOff>
    </xdr:from>
    <xdr:to>
      <xdr:col>81</xdr:col>
      <xdr:colOff>101600</xdr:colOff>
      <xdr:row>37</xdr:row>
      <xdr:rowOff>159106</xdr:rowOff>
    </xdr:to>
    <xdr:sp macro="" textlink="">
      <xdr:nvSpPr>
        <xdr:cNvPr id="533" name="楕円 532">
          <a:extLst>
            <a:ext uri="{FF2B5EF4-FFF2-40B4-BE49-F238E27FC236}">
              <a16:creationId xmlns:a16="http://schemas.microsoft.com/office/drawing/2014/main" id="{A9352479-1D3F-47A1-B616-8E1C5A93B015}"/>
            </a:ext>
          </a:extLst>
        </xdr:cNvPr>
        <xdr:cNvSpPr/>
      </xdr:nvSpPr>
      <xdr:spPr>
        <a:xfrm>
          <a:off x="15430500" y="64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150233</xdr:rowOff>
    </xdr:from>
    <xdr:ext cx="534377" cy="259045"/>
    <xdr:sp macro="" textlink="">
      <xdr:nvSpPr>
        <xdr:cNvPr id="534" name="テキスト ボックス 533">
          <a:extLst>
            <a:ext uri="{FF2B5EF4-FFF2-40B4-BE49-F238E27FC236}">
              <a16:creationId xmlns:a16="http://schemas.microsoft.com/office/drawing/2014/main" id="{898B2222-F97A-450F-BB15-4545732B76AD}"/>
            </a:ext>
          </a:extLst>
        </xdr:cNvPr>
        <xdr:cNvSpPr txBox="1"/>
      </xdr:nvSpPr>
      <xdr:spPr>
        <a:xfrm>
          <a:off x="15214111" y="649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59334</xdr:rowOff>
    </xdr:from>
    <xdr:to>
      <xdr:col>76</xdr:col>
      <xdr:colOff>165100</xdr:colOff>
      <xdr:row>37</xdr:row>
      <xdr:rowOff>160934</xdr:rowOff>
    </xdr:to>
    <xdr:sp macro="" textlink="">
      <xdr:nvSpPr>
        <xdr:cNvPr id="535" name="楕円 534">
          <a:extLst>
            <a:ext uri="{FF2B5EF4-FFF2-40B4-BE49-F238E27FC236}">
              <a16:creationId xmlns:a16="http://schemas.microsoft.com/office/drawing/2014/main" id="{2DA179D3-6A84-466B-92E0-86BB2C75D30D}"/>
            </a:ext>
          </a:extLst>
        </xdr:cNvPr>
        <xdr:cNvSpPr/>
      </xdr:nvSpPr>
      <xdr:spPr>
        <a:xfrm>
          <a:off x="14541500" y="64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152061</xdr:rowOff>
    </xdr:from>
    <xdr:ext cx="534377" cy="259045"/>
    <xdr:sp macro="" textlink="">
      <xdr:nvSpPr>
        <xdr:cNvPr id="536" name="テキスト ボックス 535">
          <a:extLst>
            <a:ext uri="{FF2B5EF4-FFF2-40B4-BE49-F238E27FC236}">
              <a16:creationId xmlns:a16="http://schemas.microsoft.com/office/drawing/2014/main" id="{4FC7789E-A865-4779-8AA9-8C83AEC03435}"/>
            </a:ext>
          </a:extLst>
        </xdr:cNvPr>
        <xdr:cNvSpPr txBox="1"/>
      </xdr:nvSpPr>
      <xdr:spPr>
        <a:xfrm>
          <a:off x="14325111" y="64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48171</xdr:rowOff>
    </xdr:from>
    <xdr:to>
      <xdr:col>72</xdr:col>
      <xdr:colOff>38100</xdr:colOff>
      <xdr:row>37</xdr:row>
      <xdr:rowOff>149771</xdr:rowOff>
    </xdr:to>
    <xdr:sp macro="" textlink="">
      <xdr:nvSpPr>
        <xdr:cNvPr id="537" name="楕円 536">
          <a:extLst>
            <a:ext uri="{FF2B5EF4-FFF2-40B4-BE49-F238E27FC236}">
              <a16:creationId xmlns:a16="http://schemas.microsoft.com/office/drawing/2014/main" id="{4FF13914-DD0A-41F0-AA45-F80CD62CAAB1}"/>
            </a:ext>
          </a:extLst>
        </xdr:cNvPr>
        <xdr:cNvSpPr/>
      </xdr:nvSpPr>
      <xdr:spPr>
        <a:xfrm>
          <a:off x="13652500" y="63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140898</xdr:rowOff>
    </xdr:from>
    <xdr:ext cx="534377" cy="259045"/>
    <xdr:sp macro="" textlink="">
      <xdr:nvSpPr>
        <xdr:cNvPr id="538" name="テキスト ボックス 537">
          <a:extLst>
            <a:ext uri="{FF2B5EF4-FFF2-40B4-BE49-F238E27FC236}">
              <a16:creationId xmlns:a16="http://schemas.microsoft.com/office/drawing/2014/main" id="{ADE3A361-261F-4336-9E94-D5D750EECE0A}"/>
            </a:ext>
          </a:extLst>
        </xdr:cNvPr>
        <xdr:cNvSpPr txBox="1"/>
      </xdr:nvSpPr>
      <xdr:spPr>
        <a:xfrm>
          <a:off x="13436111" y="64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42666</xdr:rowOff>
    </xdr:from>
    <xdr:to>
      <xdr:col>67</xdr:col>
      <xdr:colOff>101600</xdr:colOff>
      <xdr:row>37</xdr:row>
      <xdr:rowOff>144266</xdr:rowOff>
    </xdr:to>
    <xdr:sp macro="" textlink="">
      <xdr:nvSpPr>
        <xdr:cNvPr id="539" name="楕円 538">
          <a:extLst>
            <a:ext uri="{FF2B5EF4-FFF2-40B4-BE49-F238E27FC236}">
              <a16:creationId xmlns:a16="http://schemas.microsoft.com/office/drawing/2014/main" id="{8F33C8D2-D085-4403-B276-B4DCBD5E213A}"/>
            </a:ext>
          </a:extLst>
        </xdr:cNvPr>
        <xdr:cNvSpPr/>
      </xdr:nvSpPr>
      <xdr:spPr>
        <a:xfrm>
          <a:off x="12763500" y="63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135393</xdr:rowOff>
    </xdr:from>
    <xdr:ext cx="534377" cy="259045"/>
    <xdr:sp macro="" textlink="">
      <xdr:nvSpPr>
        <xdr:cNvPr id="540" name="テキスト ボックス 539">
          <a:extLst>
            <a:ext uri="{FF2B5EF4-FFF2-40B4-BE49-F238E27FC236}">
              <a16:creationId xmlns:a16="http://schemas.microsoft.com/office/drawing/2014/main" id="{03B321C8-627B-4F86-9E1A-0E5BECC4DC4A}"/>
            </a:ext>
          </a:extLst>
        </xdr:cNvPr>
        <xdr:cNvSpPr txBox="1"/>
      </xdr:nvSpPr>
      <xdr:spPr>
        <a:xfrm>
          <a:off x="12547111" y="64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4A0611B7-0D84-4BDB-A67E-2859223BD0C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EEB5976A-775E-45EF-B86F-4B36D7F1C5F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E6E8928E-3A49-4087-8034-D357148C3B7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E6D6761-56CA-4C59-8BA4-90F1829284B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3AEF916A-0DBC-4DED-96E3-AF2F9745E10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6E6FD0DE-23FD-4DFA-896A-00B648FD552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A3D8EF1B-667B-4EB6-8B00-478290FB4CA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B5FBD9C8-5048-481A-A6F8-658DF707391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E5A5DC1E-8D9B-48CA-BFB7-B46082B65D5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78AC58A-2AF4-4964-A461-7FF78FB7FDE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8B643D21-C0BD-416D-B613-B93191FFB48F}"/>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E59CACC9-7461-4F29-AA37-318EDAC5BEE1}"/>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630FF371-5A67-4BAB-B35C-D75412B6ABE2}"/>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AB15F235-E215-45BC-9778-5BB97AE45FDE}"/>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EC86C58C-C0B1-4EC0-A06C-01D416E5EA98}"/>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9FB539D6-0871-49B9-9C31-2EC3BB41A41F}"/>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79850856-C63D-49B5-B50F-B7D3671F1A7C}"/>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CE6DABE4-E9DC-4CC7-86E8-411F26897F1A}"/>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17750E27-CDD8-4A6F-A2C9-D1D8E5B7E4B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DB1A0347-0131-4E4A-BC48-4651B7D4C2C1}"/>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1DD66343-D452-425B-9226-4702A447DCC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B367905C-B336-4D5E-A169-7991F4185034}"/>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3097C0C2-A856-4CD4-BAA8-DADE276DB7CD}"/>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25F1F041-461F-441D-995F-81EAA52B1D24}"/>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4519E948-8071-4DB7-93F4-2A127FB7A1DD}"/>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C1093FCD-88F8-4579-B1E3-EFCD33B1F3D3}"/>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2860</xdr:rowOff>
    </xdr:from>
    <xdr:to>
      <xdr:col>85</xdr:col>
      <xdr:colOff>127000</xdr:colOff>
      <xdr:row>57</xdr:row>
      <xdr:rowOff>103197</xdr:rowOff>
    </xdr:to>
    <xdr:cxnSp macro="">
      <xdr:nvCxnSpPr>
        <xdr:cNvPr id="567" name="直線コネクタ 566">
          <a:extLst>
            <a:ext uri="{FF2B5EF4-FFF2-40B4-BE49-F238E27FC236}">
              <a16:creationId xmlns:a16="http://schemas.microsoft.com/office/drawing/2014/main" id="{C27F46AA-D9F7-4938-8434-6DE4544DE17A}"/>
            </a:ext>
          </a:extLst>
        </xdr:cNvPr>
        <xdr:cNvCxnSpPr/>
      </xdr:nvCxnSpPr>
      <xdr:spPr>
        <a:xfrm>
          <a:off x="15481300" y="9775510"/>
          <a:ext cx="838200" cy="10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463582A7-74E2-431D-848F-C118CF9DF0DC}"/>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FAC11EF4-E5A3-4E1C-8569-3722F95BC8DD}"/>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2860</xdr:rowOff>
    </xdr:from>
    <xdr:to>
      <xdr:col>81</xdr:col>
      <xdr:colOff>50800</xdr:colOff>
      <xdr:row>57</xdr:row>
      <xdr:rowOff>118769</xdr:rowOff>
    </xdr:to>
    <xdr:cxnSp macro="">
      <xdr:nvCxnSpPr>
        <xdr:cNvPr id="570" name="直線コネクタ 569">
          <a:extLst>
            <a:ext uri="{FF2B5EF4-FFF2-40B4-BE49-F238E27FC236}">
              <a16:creationId xmlns:a16="http://schemas.microsoft.com/office/drawing/2014/main" id="{A63D220D-E933-4E7B-B393-AA5F7B9AA549}"/>
            </a:ext>
          </a:extLst>
        </xdr:cNvPr>
        <xdr:cNvCxnSpPr/>
      </xdr:nvCxnSpPr>
      <xdr:spPr>
        <a:xfrm flipV="1">
          <a:off x="14592300" y="9775510"/>
          <a:ext cx="889000" cy="11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52CC6F75-AA9C-42DA-8359-3106EF4E223E}"/>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a16="http://schemas.microsoft.com/office/drawing/2014/main" id="{F91F5356-E1F9-4AC1-A0FE-CA7F9C173F17}"/>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118769</xdr:rowOff>
    </xdr:from>
    <xdr:to>
      <xdr:col>76</xdr:col>
      <xdr:colOff>114300</xdr:colOff>
      <xdr:row>57</xdr:row>
      <xdr:rowOff>139709</xdr:rowOff>
    </xdr:to>
    <xdr:cxnSp macro="">
      <xdr:nvCxnSpPr>
        <xdr:cNvPr id="573" name="直線コネクタ 572">
          <a:extLst>
            <a:ext uri="{FF2B5EF4-FFF2-40B4-BE49-F238E27FC236}">
              <a16:creationId xmlns:a16="http://schemas.microsoft.com/office/drawing/2014/main" id="{89126D7D-C932-4189-A150-C1316A7EC8FD}"/>
            </a:ext>
          </a:extLst>
        </xdr:cNvPr>
        <xdr:cNvCxnSpPr/>
      </xdr:nvCxnSpPr>
      <xdr:spPr>
        <a:xfrm flipV="1">
          <a:off x="13703300" y="9891419"/>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FE2160F1-D3A9-47C0-A80B-5ABD7E9C41DD}"/>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3E5A8B7F-80EC-4553-A84A-24DD8411881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19945</xdr:rowOff>
    </xdr:from>
    <xdr:to>
      <xdr:col>71</xdr:col>
      <xdr:colOff>177800</xdr:colOff>
      <xdr:row>57</xdr:row>
      <xdr:rowOff>139709</xdr:rowOff>
    </xdr:to>
    <xdr:cxnSp macro="">
      <xdr:nvCxnSpPr>
        <xdr:cNvPr id="576" name="直線コネクタ 575">
          <a:extLst>
            <a:ext uri="{FF2B5EF4-FFF2-40B4-BE49-F238E27FC236}">
              <a16:creationId xmlns:a16="http://schemas.microsoft.com/office/drawing/2014/main" id="{8F55AD07-A8A7-493B-8C1D-BF762F686FCD}"/>
            </a:ext>
          </a:extLst>
        </xdr:cNvPr>
        <xdr:cNvCxnSpPr/>
      </xdr:nvCxnSpPr>
      <xdr:spPr>
        <a:xfrm>
          <a:off x="12814300" y="9792595"/>
          <a:ext cx="889000" cy="1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9B6AC1D3-0DBB-4FCD-90FA-58C94E6D216C}"/>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id="{0DA5CA10-1F53-401A-8D58-0CB1CDE69264}"/>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9D4A410D-9A4E-4684-842A-8B7EA41108B1}"/>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a16="http://schemas.microsoft.com/office/drawing/2014/main" id="{05AA62AC-7845-4A44-A7B8-C24EC8E47C85}"/>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DE796B9A-F3A4-460F-8773-F3FE759BD5E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963BB63-07F7-4A89-82E6-9392501D3F7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70CFA221-0E0C-44DB-8709-D44EB4968C8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485D61FA-D25A-4573-855B-70858A772A9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57A875DC-C678-4380-843D-183610683C28}"/>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52397</xdr:rowOff>
    </xdr:from>
    <xdr:to>
      <xdr:col>85</xdr:col>
      <xdr:colOff>177800</xdr:colOff>
      <xdr:row>57</xdr:row>
      <xdr:rowOff>153997</xdr:rowOff>
    </xdr:to>
    <xdr:sp macro="" textlink="">
      <xdr:nvSpPr>
        <xdr:cNvPr id="586" name="楕円 585">
          <a:extLst>
            <a:ext uri="{FF2B5EF4-FFF2-40B4-BE49-F238E27FC236}">
              <a16:creationId xmlns:a16="http://schemas.microsoft.com/office/drawing/2014/main" id="{A4F2AACE-69F6-4064-819F-A6799FD7C2E3}"/>
            </a:ext>
          </a:extLst>
        </xdr:cNvPr>
        <xdr:cNvSpPr/>
      </xdr:nvSpPr>
      <xdr:spPr>
        <a:xfrm>
          <a:off x="16268700" y="98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138774</xdr:rowOff>
    </xdr:from>
    <xdr:ext cx="534377" cy="259045"/>
    <xdr:sp macro="" textlink="">
      <xdr:nvSpPr>
        <xdr:cNvPr id="587" name="教育費該当値テキスト">
          <a:extLst>
            <a:ext uri="{FF2B5EF4-FFF2-40B4-BE49-F238E27FC236}">
              <a16:creationId xmlns:a16="http://schemas.microsoft.com/office/drawing/2014/main" id="{A1822DDE-C085-474E-8E57-679583CF9E0B}"/>
            </a:ext>
          </a:extLst>
        </xdr:cNvPr>
        <xdr:cNvSpPr txBox="1"/>
      </xdr:nvSpPr>
      <xdr:spPr>
        <a:xfrm>
          <a:off x="16370300" y="973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123510</xdr:rowOff>
    </xdr:from>
    <xdr:to>
      <xdr:col>81</xdr:col>
      <xdr:colOff>101600</xdr:colOff>
      <xdr:row>57</xdr:row>
      <xdr:rowOff>53660</xdr:rowOff>
    </xdr:to>
    <xdr:sp macro="" textlink="">
      <xdr:nvSpPr>
        <xdr:cNvPr id="588" name="楕円 587">
          <a:extLst>
            <a:ext uri="{FF2B5EF4-FFF2-40B4-BE49-F238E27FC236}">
              <a16:creationId xmlns:a16="http://schemas.microsoft.com/office/drawing/2014/main" id="{9E063C0C-A76E-4075-8EB4-5B3FE30D4A63}"/>
            </a:ext>
          </a:extLst>
        </xdr:cNvPr>
        <xdr:cNvSpPr/>
      </xdr:nvSpPr>
      <xdr:spPr>
        <a:xfrm>
          <a:off x="15430500" y="972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44787</xdr:rowOff>
    </xdr:from>
    <xdr:ext cx="534377" cy="259045"/>
    <xdr:sp macro="" textlink="">
      <xdr:nvSpPr>
        <xdr:cNvPr id="589" name="テキスト ボックス 588">
          <a:extLst>
            <a:ext uri="{FF2B5EF4-FFF2-40B4-BE49-F238E27FC236}">
              <a16:creationId xmlns:a16="http://schemas.microsoft.com/office/drawing/2014/main" id="{DDC47E80-0379-4047-8898-8CFD51F4B9DD}"/>
            </a:ext>
          </a:extLst>
        </xdr:cNvPr>
        <xdr:cNvSpPr txBox="1"/>
      </xdr:nvSpPr>
      <xdr:spPr>
        <a:xfrm>
          <a:off x="15214111" y="98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67969</xdr:rowOff>
    </xdr:from>
    <xdr:to>
      <xdr:col>76</xdr:col>
      <xdr:colOff>165100</xdr:colOff>
      <xdr:row>57</xdr:row>
      <xdr:rowOff>169569</xdr:rowOff>
    </xdr:to>
    <xdr:sp macro="" textlink="">
      <xdr:nvSpPr>
        <xdr:cNvPr id="590" name="楕円 589">
          <a:extLst>
            <a:ext uri="{FF2B5EF4-FFF2-40B4-BE49-F238E27FC236}">
              <a16:creationId xmlns:a16="http://schemas.microsoft.com/office/drawing/2014/main" id="{48C0BEEC-3814-4768-BBA9-9CAC31913181}"/>
            </a:ext>
          </a:extLst>
        </xdr:cNvPr>
        <xdr:cNvSpPr/>
      </xdr:nvSpPr>
      <xdr:spPr>
        <a:xfrm>
          <a:off x="14541500" y="98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160696</xdr:rowOff>
    </xdr:from>
    <xdr:ext cx="534377" cy="259045"/>
    <xdr:sp macro="" textlink="">
      <xdr:nvSpPr>
        <xdr:cNvPr id="591" name="テキスト ボックス 590">
          <a:extLst>
            <a:ext uri="{FF2B5EF4-FFF2-40B4-BE49-F238E27FC236}">
              <a16:creationId xmlns:a16="http://schemas.microsoft.com/office/drawing/2014/main" id="{02D6EF18-0C73-4A77-A8D2-B769ADCF1ED7}"/>
            </a:ext>
          </a:extLst>
        </xdr:cNvPr>
        <xdr:cNvSpPr txBox="1"/>
      </xdr:nvSpPr>
      <xdr:spPr>
        <a:xfrm>
          <a:off x="14325111" y="99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88909</xdr:rowOff>
    </xdr:from>
    <xdr:to>
      <xdr:col>72</xdr:col>
      <xdr:colOff>38100</xdr:colOff>
      <xdr:row>58</xdr:row>
      <xdr:rowOff>19059</xdr:rowOff>
    </xdr:to>
    <xdr:sp macro="" textlink="">
      <xdr:nvSpPr>
        <xdr:cNvPr id="592" name="楕円 591">
          <a:extLst>
            <a:ext uri="{FF2B5EF4-FFF2-40B4-BE49-F238E27FC236}">
              <a16:creationId xmlns:a16="http://schemas.microsoft.com/office/drawing/2014/main" id="{BD0C858B-E80B-41F2-A944-F142507BA787}"/>
            </a:ext>
          </a:extLst>
        </xdr:cNvPr>
        <xdr:cNvSpPr/>
      </xdr:nvSpPr>
      <xdr:spPr>
        <a:xfrm>
          <a:off x="13652500" y="98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10186</xdr:rowOff>
    </xdr:from>
    <xdr:ext cx="534377" cy="259045"/>
    <xdr:sp macro="" textlink="">
      <xdr:nvSpPr>
        <xdr:cNvPr id="593" name="テキスト ボックス 592">
          <a:extLst>
            <a:ext uri="{FF2B5EF4-FFF2-40B4-BE49-F238E27FC236}">
              <a16:creationId xmlns:a16="http://schemas.microsoft.com/office/drawing/2014/main" id="{22B5E84F-E555-49FC-8CDE-1BF9E33EDBB1}"/>
            </a:ext>
          </a:extLst>
        </xdr:cNvPr>
        <xdr:cNvSpPr txBox="1"/>
      </xdr:nvSpPr>
      <xdr:spPr>
        <a:xfrm>
          <a:off x="13436111" y="995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140595</xdr:rowOff>
    </xdr:from>
    <xdr:to>
      <xdr:col>67</xdr:col>
      <xdr:colOff>101600</xdr:colOff>
      <xdr:row>57</xdr:row>
      <xdr:rowOff>70745</xdr:rowOff>
    </xdr:to>
    <xdr:sp macro="" textlink="">
      <xdr:nvSpPr>
        <xdr:cNvPr id="594" name="楕円 593">
          <a:extLst>
            <a:ext uri="{FF2B5EF4-FFF2-40B4-BE49-F238E27FC236}">
              <a16:creationId xmlns:a16="http://schemas.microsoft.com/office/drawing/2014/main" id="{B4F8C1F4-6334-4BF8-A1B9-768C5D5D8F5D}"/>
            </a:ext>
          </a:extLst>
        </xdr:cNvPr>
        <xdr:cNvSpPr/>
      </xdr:nvSpPr>
      <xdr:spPr>
        <a:xfrm>
          <a:off x="12763500" y="9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87272</xdr:rowOff>
    </xdr:from>
    <xdr:ext cx="534377" cy="259045"/>
    <xdr:sp macro="" textlink="">
      <xdr:nvSpPr>
        <xdr:cNvPr id="595" name="テキスト ボックス 594">
          <a:extLst>
            <a:ext uri="{FF2B5EF4-FFF2-40B4-BE49-F238E27FC236}">
              <a16:creationId xmlns:a16="http://schemas.microsoft.com/office/drawing/2014/main" id="{1A9550DD-4662-4DD2-B37C-A30A06944117}"/>
            </a:ext>
          </a:extLst>
        </xdr:cNvPr>
        <xdr:cNvSpPr txBox="1"/>
      </xdr:nvSpPr>
      <xdr:spPr>
        <a:xfrm>
          <a:off x="12547111" y="95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D1E16790-F423-4E5B-8421-90D56622138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EB44CF34-81DE-4F3C-8A7F-B9890449CCC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8FD709AC-B457-4DCB-AD5F-FB2AD51CECA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4987B636-8ABF-45A0-98C5-2436EBDA42C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56181B81-F7F2-4287-9185-FA3FAA7DE16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2D8D8B68-D56F-4F14-A886-9FF83E81DB9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A7DCBFE-46AE-4D77-AB4B-CC0D24BBF74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5D6DA635-F90E-4C75-A7A1-882A9ECDBF0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4379B2AB-9C9C-4A28-833A-AD1F6F4EE4C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22DE9094-6353-4097-B1F3-1B34D62CB70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E131516D-0AA5-4811-B92A-EE2821996413}"/>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8B2FBCCE-7B95-4306-8889-DB5AFCBFD0BB}"/>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8219537-B096-4735-8E85-8F1451DCD302}"/>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78D148E3-8218-42D9-8721-8F1F71BA4E99}"/>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35F261FE-E64A-4ADB-9458-C6DF9CE4154A}"/>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C07DAF1C-DE2B-4BFC-82E5-3B7E034ACF3E}"/>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DF0E3D1B-032B-4F04-A2EF-96E78DC5B2A4}"/>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188BC79F-8E34-4650-8C26-54841F03DC07}"/>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264EAA88-2888-4C30-93E8-9101B9D85017}"/>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B2C79AF9-A8A8-414A-B6E9-0A2889C84AF2}"/>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B993BE99-A728-447F-8CF4-2191F964F1C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AA6CDF4-AC7F-4687-812E-0CE783254AC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1B7C59B0-244B-4316-9644-3F4059E715B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2743121D-033E-40BC-9495-3D90AA4A5DC5}"/>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F81B4265-E8E9-40A8-BB3F-7D0F7A7C2E61}"/>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EC0F4D8C-2256-42AB-B33A-3874DFD7AB24}"/>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2F309238-9327-4380-8BC1-5BD5AF87CE1C}"/>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4C83BE9E-2030-48CC-971F-EFB66E78EDEC}"/>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8975</xdr:rowOff>
    </xdr:from>
    <xdr:to>
      <xdr:col>85</xdr:col>
      <xdr:colOff>127000</xdr:colOff>
      <xdr:row>79</xdr:row>
      <xdr:rowOff>11089</xdr:rowOff>
    </xdr:to>
    <xdr:cxnSp macro="">
      <xdr:nvCxnSpPr>
        <xdr:cNvPr id="624" name="直線コネクタ 623">
          <a:extLst>
            <a:ext uri="{FF2B5EF4-FFF2-40B4-BE49-F238E27FC236}">
              <a16:creationId xmlns:a16="http://schemas.microsoft.com/office/drawing/2014/main" id="{D6CACFAB-4ECC-4123-8D2C-924498724FB2}"/>
            </a:ext>
          </a:extLst>
        </xdr:cNvPr>
        <xdr:cNvCxnSpPr/>
      </xdr:nvCxnSpPr>
      <xdr:spPr>
        <a:xfrm>
          <a:off x="15481300" y="13553525"/>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a:extLst>
            <a:ext uri="{FF2B5EF4-FFF2-40B4-BE49-F238E27FC236}">
              <a16:creationId xmlns:a16="http://schemas.microsoft.com/office/drawing/2014/main" id="{48FAF94B-F130-453A-8D5F-9DA9363FE788}"/>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A7C86D4F-39E2-4AFF-8401-CFB709CA6ED1}"/>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125199</xdr:rowOff>
    </xdr:from>
    <xdr:to>
      <xdr:col>81</xdr:col>
      <xdr:colOff>50800</xdr:colOff>
      <xdr:row>79</xdr:row>
      <xdr:rowOff>8975</xdr:rowOff>
    </xdr:to>
    <xdr:cxnSp macro="">
      <xdr:nvCxnSpPr>
        <xdr:cNvPr id="627" name="直線コネクタ 626">
          <a:extLst>
            <a:ext uri="{FF2B5EF4-FFF2-40B4-BE49-F238E27FC236}">
              <a16:creationId xmlns:a16="http://schemas.microsoft.com/office/drawing/2014/main" id="{3D7CE723-EEAD-4B51-93A8-D5692F0E73EB}"/>
            </a:ext>
          </a:extLst>
        </xdr:cNvPr>
        <xdr:cNvCxnSpPr/>
      </xdr:nvCxnSpPr>
      <xdr:spPr>
        <a:xfrm>
          <a:off x="14592300" y="13498299"/>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D08CCE0B-EAA1-4EC8-9C27-459676C30254}"/>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67845</xdr:rowOff>
    </xdr:from>
    <xdr:ext cx="469744" cy="259045"/>
    <xdr:sp macro="" textlink="">
      <xdr:nvSpPr>
        <xdr:cNvPr id="629" name="テキスト ボックス 628">
          <a:extLst>
            <a:ext uri="{FF2B5EF4-FFF2-40B4-BE49-F238E27FC236}">
              <a16:creationId xmlns:a16="http://schemas.microsoft.com/office/drawing/2014/main" id="{2E7A2BE6-59E8-4162-A054-B938EDA47CA3}"/>
            </a:ext>
          </a:extLst>
        </xdr:cNvPr>
        <xdr:cNvSpPr txBox="1"/>
      </xdr:nvSpPr>
      <xdr:spPr>
        <a:xfrm>
          <a:off x="1524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125199</xdr:rowOff>
    </xdr:from>
    <xdr:to>
      <xdr:col>76</xdr:col>
      <xdr:colOff>114300</xdr:colOff>
      <xdr:row>78</xdr:row>
      <xdr:rowOff>165666</xdr:rowOff>
    </xdr:to>
    <xdr:cxnSp macro="">
      <xdr:nvCxnSpPr>
        <xdr:cNvPr id="630" name="直線コネクタ 629">
          <a:extLst>
            <a:ext uri="{FF2B5EF4-FFF2-40B4-BE49-F238E27FC236}">
              <a16:creationId xmlns:a16="http://schemas.microsoft.com/office/drawing/2014/main" id="{A60CB845-3E61-40CC-BC43-59A4606AD908}"/>
            </a:ext>
          </a:extLst>
        </xdr:cNvPr>
        <xdr:cNvCxnSpPr/>
      </xdr:nvCxnSpPr>
      <xdr:spPr>
        <a:xfrm flipV="1">
          <a:off x="13703300" y="13498299"/>
          <a:ext cx="889000" cy="4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2DBF2885-22B4-49B8-969D-249677355C02}"/>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63254</xdr:rowOff>
    </xdr:from>
    <xdr:ext cx="469744" cy="259045"/>
    <xdr:sp macro="" textlink="">
      <xdr:nvSpPr>
        <xdr:cNvPr id="632" name="テキスト ボックス 631">
          <a:extLst>
            <a:ext uri="{FF2B5EF4-FFF2-40B4-BE49-F238E27FC236}">
              <a16:creationId xmlns:a16="http://schemas.microsoft.com/office/drawing/2014/main" id="{EE1C5B63-3D31-4105-AB9B-814B585B7E82}"/>
            </a:ext>
          </a:extLst>
        </xdr:cNvPr>
        <xdr:cNvSpPr txBox="1"/>
      </xdr:nvSpPr>
      <xdr:spPr>
        <a:xfrm>
          <a:off x="14357428" y="136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165666</xdr:rowOff>
    </xdr:from>
    <xdr:to>
      <xdr:col>71</xdr:col>
      <xdr:colOff>177800</xdr:colOff>
      <xdr:row>79</xdr:row>
      <xdr:rowOff>43600</xdr:rowOff>
    </xdr:to>
    <xdr:cxnSp macro="">
      <xdr:nvCxnSpPr>
        <xdr:cNvPr id="633" name="直線コネクタ 632">
          <a:extLst>
            <a:ext uri="{FF2B5EF4-FFF2-40B4-BE49-F238E27FC236}">
              <a16:creationId xmlns:a16="http://schemas.microsoft.com/office/drawing/2014/main" id="{9BB9A319-20DA-4B4F-B183-01C274417E71}"/>
            </a:ext>
          </a:extLst>
        </xdr:cNvPr>
        <xdr:cNvCxnSpPr/>
      </xdr:nvCxnSpPr>
      <xdr:spPr>
        <a:xfrm flipV="1">
          <a:off x="12814300" y="13538766"/>
          <a:ext cx="889000" cy="4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366DD9CE-4A4B-42D1-A652-3C68E54A10C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a:extLst>
            <a:ext uri="{FF2B5EF4-FFF2-40B4-BE49-F238E27FC236}">
              <a16:creationId xmlns:a16="http://schemas.microsoft.com/office/drawing/2014/main" id="{815E6986-12D3-4CC6-B7BF-FB920278055A}"/>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46AF4B22-B726-4208-879A-84CD05FAC8EC}"/>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id="{BB0CF617-8603-49A2-B890-9241231B3E8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3EEAA7E7-F4F5-4DA7-B489-C4CF28EB0D4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6A9809D0-1D33-4FFE-BE0F-C9EE546968C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1091616-2D3C-41C8-A681-37680F57B5D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5F1CC6E3-14C3-4382-B8EA-0D7C661BD4F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7E1421EE-CB6A-40DC-BBDC-E598A30634C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131739</xdr:rowOff>
    </xdr:from>
    <xdr:to>
      <xdr:col>85</xdr:col>
      <xdr:colOff>177800</xdr:colOff>
      <xdr:row>79</xdr:row>
      <xdr:rowOff>61889</xdr:rowOff>
    </xdr:to>
    <xdr:sp macro="" textlink="">
      <xdr:nvSpPr>
        <xdr:cNvPr id="643" name="楕円 642">
          <a:extLst>
            <a:ext uri="{FF2B5EF4-FFF2-40B4-BE49-F238E27FC236}">
              <a16:creationId xmlns:a16="http://schemas.microsoft.com/office/drawing/2014/main" id="{F1C9D15F-55E9-41A1-B4E6-133E71C681C8}"/>
            </a:ext>
          </a:extLst>
        </xdr:cNvPr>
        <xdr:cNvSpPr/>
      </xdr:nvSpPr>
      <xdr:spPr>
        <a:xfrm>
          <a:off x="16268700" y="135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91116</xdr:rowOff>
    </xdr:from>
    <xdr:ext cx="469744" cy="259045"/>
    <xdr:sp macro="" textlink="">
      <xdr:nvSpPr>
        <xdr:cNvPr id="644" name="災害復旧費該当値テキスト">
          <a:extLst>
            <a:ext uri="{FF2B5EF4-FFF2-40B4-BE49-F238E27FC236}">
              <a16:creationId xmlns:a16="http://schemas.microsoft.com/office/drawing/2014/main" id="{5C5B4EEF-96FD-4D4C-93F4-F3CE808ACEBD}"/>
            </a:ext>
          </a:extLst>
        </xdr:cNvPr>
        <xdr:cNvSpPr txBox="1"/>
      </xdr:nvSpPr>
      <xdr:spPr>
        <a:xfrm>
          <a:off x="16370300" y="132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129625</xdr:rowOff>
    </xdr:from>
    <xdr:to>
      <xdr:col>81</xdr:col>
      <xdr:colOff>101600</xdr:colOff>
      <xdr:row>79</xdr:row>
      <xdr:rowOff>59775</xdr:rowOff>
    </xdr:to>
    <xdr:sp macro="" textlink="">
      <xdr:nvSpPr>
        <xdr:cNvPr id="645" name="楕円 644">
          <a:extLst>
            <a:ext uri="{FF2B5EF4-FFF2-40B4-BE49-F238E27FC236}">
              <a16:creationId xmlns:a16="http://schemas.microsoft.com/office/drawing/2014/main" id="{61CE8C88-FEF3-4AE2-8698-559415442048}"/>
            </a:ext>
          </a:extLst>
        </xdr:cNvPr>
        <xdr:cNvSpPr/>
      </xdr:nvSpPr>
      <xdr:spPr>
        <a:xfrm>
          <a:off x="15430500" y="135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76302</xdr:rowOff>
    </xdr:from>
    <xdr:ext cx="469744" cy="259045"/>
    <xdr:sp macro="" textlink="">
      <xdr:nvSpPr>
        <xdr:cNvPr id="646" name="テキスト ボックス 645">
          <a:extLst>
            <a:ext uri="{FF2B5EF4-FFF2-40B4-BE49-F238E27FC236}">
              <a16:creationId xmlns:a16="http://schemas.microsoft.com/office/drawing/2014/main" id="{C8121EE5-12F6-41BC-B4C2-438704731DC8}"/>
            </a:ext>
          </a:extLst>
        </xdr:cNvPr>
        <xdr:cNvSpPr txBox="1"/>
      </xdr:nvSpPr>
      <xdr:spPr>
        <a:xfrm>
          <a:off x="15246428" y="1327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74399</xdr:rowOff>
    </xdr:from>
    <xdr:to>
      <xdr:col>76</xdr:col>
      <xdr:colOff>165100</xdr:colOff>
      <xdr:row>79</xdr:row>
      <xdr:rowOff>4549</xdr:rowOff>
    </xdr:to>
    <xdr:sp macro="" textlink="">
      <xdr:nvSpPr>
        <xdr:cNvPr id="647" name="楕円 646">
          <a:extLst>
            <a:ext uri="{FF2B5EF4-FFF2-40B4-BE49-F238E27FC236}">
              <a16:creationId xmlns:a16="http://schemas.microsoft.com/office/drawing/2014/main" id="{FED082E3-FFD2-49CA-8062-DE3129F2B895}"/>
            </a:ext>
          </a:extLst>
        </xdr:cNvPr>
        <xdr:cNvSpPr/>
      </xdr:nvSpPr>
      <xdr:spPr>
        <a:xfrm>
          <a:off x="14541500" y="134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21076</xdr:rowOff>
    </xdr:from>
    <xdr:ext cx="534377" cy="259045"/>
    <xdr:sp macro="" textlink="">
      <xdr:nvSpPr>
        <xdr:cNvPr id="648" name="テキスト ボックス 647">
          <a:extLst>
            <a:ext uri="{FF2B5EF4-FFF2-40B4-BE49-F238E27FC236}">
              <a16:creationId xmlns:a16="http://schemas.microsoft.com/office/drawing/2014/main" id="{E2A259DD-6882-498E-AABA-885075167068}"/>
            </a:ext>
          </a:extLst>
        </xdr:cNvPr>
        <xdr:cNvSpPr txBox="1"/>
      </xdr:nvSpPr>
      <xdr:spPr>
        <a:xfrm>
          <a:off x="14325111" y="132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114866</xdr:rowOff>
    </xdr:from>
    <xdr:to>
      <xdr:col>72</xdr:col>
      <xdr:colOff>38100</xdr:colOff>
      <xdr:row>79</xdr:row>
      <xdr:rowOff>45016</xdr:rowOff>
    </xdr:to>
    <xdr:sp macro="" textlink="">
      <xdr:nvSpPr>
        <xdr:cNvPr id="649" name="楕円 648">
          <a:extLst>
            <a:ext uri="{FF2B5EF4-FFF2-40B4-BE49-F238E27FC236}">
              <a16:creationId xmlns:a16="http://schemas.microsoft.com/office/drawing/2014/main" id="{E3CB9B84-4DD2-4C6B-994C-C5EF446D9C46}"/>
            </a:ext>
          </a:extLst>
        </xdr:cNvPr>
        <xdr:cNvSpPr/>
      </xdr:nvSpPr>
      <xdr:spPr>
        <a:xfrm>
          <a:off x="13652500" y="134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61543</xdr:rowOff>
    </xdr:from>
    <xdr:ext cx="534377" cy="259045"/>
    <xdr:sp macro="" textlink="">
      <xdr:nvSpPr>
        <xdr:cNvPr id="650" name="テキスト ボックス 649">
          <a:extLst>
            <a:ext uri="{FF2B5EF4-FFF2-40B4-BE49-F238E27FC236}">
              <a16:creationId xmlns:a16="http://schemas.microsoft.com/office/drawing/2014/main" id="{E112858B-03C6-4E72-A266-0F78D1719D90}"/>
            </a:ext>
          </a:extLst>
        </xdr:cNvPr>
        <xdr:cNvSpPr txBox="1"/>
      </xdr:nvSpPr>
      <xdr:spPr>
        <a:xfrm>
          <a:off x="13436111" y="132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164250</xdr:rowOff>
    </xdr:from>
    <xdr:to>
      <xdr:col>67</xdr:col>
      <xdr:colOff>101600</xdr:colOff>
      <xdr:row>79</xdr:row>
      <xdr:rowOff>94400</xdr:rowOff>
    </xdr:to>
    <xdr:sp macro="" textlink="">
      <xdr:nvSpPr>
        <xdr:cNvPr id="651" name="楕円 650">
          <a:extLst>
            <a:ext uri="{FF2B5EF4-FFF2-40B4-BE49-F238E27FC236}">
              <a16:creationId xmlns:a16="http://schemas.microsoft.com/office/drawing/2014/main" id="{59F72437-F844-4261-8BCF-23611FE0CC17}"/>
            </a:ext>
          </a:extLst>
        </xdr:cNvPr>
        <xdr:cNvSpPr/>
      </xdr:nvSpPr>
      <xdr:spPr>
        <a:xfrm>
          <a:off x="12763500" y="135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85527</xdr:rowOff>
    </xdr:from>
    <xdr:ext cx="378565" cy="259045"/>
    <xdr:sp macro="" textlink="">
      <xdr:nvSpPr>
        <xdr:cNvPr id="652" name="テキスト ボックス 651">
          <a:extLst>
            <a:ext uri="{FF2B5EF4-FFF2-40B4-BE49-F238E27FC236}">
              <a16:creationId xmlns:a16="http://schemas.microsoft.com/office/drawing/2014/main" id="{4FBF2D8F-87A7-4236-8198-7938C64F962C}"/>
            </a:ext>
          </a:extLst>
        </xdr:cNvPr>
        <xdr:cNvSpPr txBox="1"/>
      </xdr:nvSpPr>
      <xdr:spPr>
        <a:xfrm>
          <a:off x="12625017" y="1363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A5C6D507-F73D-4FB0-BB7E-18020566D50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34A79EAE-C743-449B-BCAA-FA4369D9F6F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A84BE7ED-CF53-41BE-8F87-0EF94F3841F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63162BD2-8889-4CD8-BC27-0B49652AFD5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D54584D9-3835-412B-BC4B-C34FE9CED58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BADA4BAB-B15D-4CAE-BB35-3F985F98EAD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12387662-491E-4B7D-9FF3-9A2A02B92F1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22451574-DC82-4A4E-A38E-FD8BA65BF5D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4B21BD5E-27B6-4B63-BC82-67ABC89801D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AEE21744-84FC-47F1-9CCB-89C2E6B311C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3CEB1768-A6DB-427D-AFEF-0A7C6B0E794D}"/>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941667BE-4D91-4AEE-99E5-BA6DA266151B}"/>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C1E676DC-E649-4B1C-811D-6CC3F2B9BDCD}"/>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D4210E7B-0063-4E91-927E-104F2A098DB4}"/>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C5D70FE9-AB89-4D00-82FC-63D7BEAAAF11}"/>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60C143F8-266E-423A-B26B-E27D4721CC74}"/>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86E0D74C-0BAB-43E3-A5C4-F017F125326E}"/>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E11E13EF-BC6E-4892-A71D-5ACCFFD67D4A}"/>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C078D7C0-AD40-4AB1-AA18-A22D50C6A88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F85AA4E8-93B2-48A6-8FE4-5993218C085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59F09753-959A-4CAF-A820-8B72919CF73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2534911C-B324-4BA2-8834-DFF6C3A1C66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6267D811-78F4-4A7A-86CF-BCDCED8B7C21}"/>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4EC42AC6-660B-4E15-9EBC-A86A1B85CC83}"/>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B1DCF664-4754-412A-9092-BA9F323B33BC}"/>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94BD589E-23E9-41D4-A824-6E3F47EBEA7D}"/>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157783</xdr:rowOff>
    </xdr:from>
    <xdr:to>
      <xdr:col>85</xdr:col>
      <xdr:colOff>127000</xdr:colOff>
      <xdr:row>97</xdr:row>
      <xdr:rowOff>160886</xdr:rowOff>
    </xdr:to>
    <xdr:cxnSp macro="">
      <xdr:nvCxnSpPr>
        <xdr:cNvPr id="679" name="直線コネクタ 678">
          <a:extLst>
            <a:ext uri="{FF2B5EF4-FFF2-40B4-BE49-F238E27FC236}">
              <a16:creationId xmlns:a16="http://schemas.microsoft.com/office/drawing/2014/main" id="{74B98183-9D29-4528-8B9A-47957FE3B993}"/>
            </a:ext>
          </a:extLst>
        </xdr:cNvPr>
        <xdr:cNvCxnSpPr/>
      </xdr:nvCxnSpPr>
      <xdr:spPr>
        <a:xfrm flipV="1">
          <a:off x="15481300" y="16788433"/>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a16="http://schemas.microsoft.com/office/drawing/2014/main" id="{4793DEAD-0CB9-456E-84C6-67757B6AEB7D}"/>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87E61C5F-19C2-4916-B2E1-F40492E01301}"/>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160886</xdr:rowOff>
    </xdr:from>
    <xdr:to>
      <xdr:col>81</xdr:col>
      <xdr:colOff>50800</xdr:colOff>
      <xdr:row>97</xdr:row>
      <xdr:rowOff>165322</xdr:rowOff>
    </xdr:to>
    <xdr:cxnSp macro="">
      <xdr:nvCxnSpPr>
        <xdr:cNvPr id="682" name="直線コネクタ 681">
          <a:extLst>
            <a:ext uri="{FF2B5EF4-FFF2-40B4-BE49-F238E27FC236}">
              <a16:creationId xmlns:a16="http://schemas.microsoft.com/office/drawing/2014/main" id="{D43A4CF6-E0F6-4F43-983F-8AA7319609D5}"/>
            </a:ext>
          </a:extLst>
        </xdr:cNvPr>
        <xdr:cNvCxnSpPr/>
      </xdr:nvCxnSpPr>
      <xdr:spPr>
        <a:xfrm flipV="1">
          <a:off x="14592300" y="16791536"/>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81E9EB29-2784-40AF-B304-6FDBA9A7F4B1}"/>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a16="http://schemas.microsoft.com/office/drawing/2014/main" id="{CEE9DB30-F16B-401E-BA97-6A7A6F2D77C5}"/>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165322</xdr:rowOff>
    </xdr:from>
    <xdr:to>
      <xdr:col>76</xdr:col>
      <xdr:colOff>114300</xdr:colOff>
      <xdr:row>97</xdr:row>
      <xdr:rowOff>165751</xdr:rowOff>
    </xdr:to>
    <xdr:cxnSp macro="">
      <xdr:nvCxnSpPr>
        <xdr:cNvPr id="685" name="直線コネクタ 684">
          <a:extLst>
            <a:ext uri="{FF2B5EF4-FFF2-40B4-BE49-F238E27FC236}">
              <a16:creationId xmlns:a16="http://schemas.microsoft.com/office/drawing/2014/main" id="{49018157-634C-47EB-8AB2-07B10EC5EC0B}"/>
            </a:ext>
          </a:extLst>
        </xdr:cNvPr>
        <xdr:cNvCxnSpPr/>
      </xdr:nvCxnSpPr>
      <xdr:spPr>
        <a:xfrm flipV="1">
          <a:off x="13703300" y="16795972"/>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18762F9B-12E6-4C05-8B2A-71ACFF54B5A6}"/>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a16="http://schemas.microsoft.com/office/drawing/2014/main" id="{5A232474-8333-4BAC-9BF3-F11EED400193}"/>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158011</xdr:rowOff>
    </xdr:from>
    <xdr:to>
      <xdr:col>71</xdr:col>
      <xdr:colOff>177800</xdr:colOff>
      <xdr:row>97</xdr:row>
      <xdr:rowOff>165751</xdr:rowOff>
    </xdr:to>
    <xdr:cxnSp macro="">
      <xdr:nvCxnSpPr>
        <xdr:cNvPr id="688" name="直線コネクタ 687">
          <a:extLst>
            <a:ext uri="{FF2B5EF4-FFF2-40B4-BE49-F238E27FC236}">
              <a16:creationId xmlns:a16="http://schemas.microsoft.com/office/drawing/2014/main" id="{A0CFC475-281B-4669-A404-5BFC3ACCDDFA}"/>
            </a:ext>
          </a:extLst>
        </xdr:cNvPr>
        <xdr:cNvCxnSpPr/>
      </xdr:nvCxnSpPr>
      <xdr:spPr>
        <a:xfrm>
          <a:off x="12814300" y="16788661"/>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FC53A08-7200-4AC2-84E1-19AFC6CBE441}"/>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id="{C903C0EA-E210-4D41-BD9E-4050BF96CD71}"/>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5D42BAB4-8BA3-45E7-A55E-D9319AD8E60B}"/>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91E6DB80-8B7C-4CE9-BDC7-B21DE6162173}"/>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EF386838-25F7-437F-9D64-EB4B65282E7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AF211314-2D91-4039-BE85-430D07E01FF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D67E2F79-9F64-4C53-9385-5A77FEC4C3A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45447E85-510D-4FA9-A667-AD92AA22021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31B0734A-F6EE-4CB6-BF09-81411B3B62A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106983</xdr:rowOff>
    </xdr:from>
    <xdr:to>
      <xdr:col>85</xdr:col>
      <xdr:colOff>177800</xdr:colOff>
      <xdr:row>98</xdr:row>
      <xdr:rowOff>37133</xdr:rowOff>
    </xdr:to>
    <xdr:sp macro="" textlink="">
      <xdr:nvSpPr>
        <xdr:cNvPr id="698" name="楕円 697">
          <a:extLst>
            <a:ext uri="{FF2B5EF4-FFF2-40B4-BE49-F238E27FC236}">
              <a16:creationId xmlns:a16="http://schemas.microsoft.com/office/drawing/2014/main" id="{CA444DC0-31F0-49BF-B749-815F8357FE00}"/>
            </a:ext>
          </a:extLst>
        </xdr:cNvPr>
        <xdr:cNvSpPr/>
      </xdr:nvSpPr>
      <xdr:spPr>
        <a:xfrm>
          <a:off x="16268700" y="16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21910</xdr:rowOff>
    </xdr:from>
    <xdr:ext cx="534377" cy="259045"/>
    <xdr:sp macro="" textlink="">
      <xdr:nvSpPr>
        <xdr:cNvPr id="699" name="公債費該当値テキスト">
          <a:extLst>
            <a:ext uri="{FF2B5EF4-FFF2-40B4-BE49-F238E27FC236}">
              <a16:creationId xmlns:a16="http://schemas.microsoft.com/office/drawing/2014/main" id="{DF36AEBB-8E92-49A2-B4ED-1876FC2BACEE}"/>
            </a:ext>
          </a:extLst>
        </xdr:cNvPr>
        <xdr:cNvSpPr txBox="1"/>
      </xdr:nvSpPr>
      <xdr:spPr>
        <a:xfrm>
          <a:off x="16370300" y="1665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110086</xdr:rowOff>
    </xdr:from>
    <xdr:to>
      <xdr:col>81</xdr:col>
      <xdr:colOff>101600</xdr:colOff>
      <xdr:row>98</xdr:row>
      <xdr:rowOff>40236</xdr:rowOff>
    </xdr:to>
    <xdr:sp macro="" textlink="">
      <xdr:nvSpPr>
        <xdr:cNvPr id="700" name="楕円 699">
          <a:extLst>
            <a:ext uri="{FF2B5EF4-FFF2-40B4-BE49-F238E27FC236}">
              <a16:creationId xmlns:a16="http://schemas.microsoft.com/office/drawing/2014/main" id="{1C30EB1B-C1DE-49CD-843A-AD8870BF3FD6}"/>
            </a:ext>
          </a:extLst>
        </xdr:cNvPr>
        <xdr:cNvSpPr/>
      </xdr:nvSpPr>
      <xdr:spPr>
        <a:xfrm>
          <a:off x="15430500" y="167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31363</xdr:rowOff>
    </xdr:from>
    <xdr:ext cx="534377" cy="259045"/>
    <xdr:sp macro="" textlink="">
      <xdr:nvSpPr>
        <xdr:cNvPr id="701" name="テキスト ボックス 700">
          <a:extLst>
            <a:ext uri="{FF2B5EF4-FFF2-40B4-BE49-F238E27FC236}">
              <a16:creationId xmlns:a16="http://schemas.microsoft.com/office/drawing/2014/main" id="{7450B0AC-4E25-4B00-B4E1-640A385814EB}"/>
            </a:ext>
          </a:extLst>
        </xdr:cNvPr>
        <xdr:cNvSpPr txBox="1"/>
      </xdr:nvSpPr>
      <xdr:spPr>
        <a:xfrm>
          <a:off x="15214111" y="168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114522</xdr:rowOff>
    </xdr:from>
    <xdr:to>
      <xdr:col>76</xdr:col>
      <xdr:colOff>165100</xdr:colOff>
      <xdr:row>98</xdr:row>
      <xdr:rowOff>44672</xdr:rowOff>
    </xdr:to>
    <xdr:sp macro="" textlink="">
      <xdr:nvSpPr>
        <xdr:cNvPr id="702" name="楕円 701">
          <a:extLst>
            <a:ext uri="{FF2B5EF4-FFF2-40B4-BE49-F238E27FC236}">
              <a16:creationId xmlns:a16="http://schemas.microsoft.com/office/drawing/2014/main" id="{895F0A3D-A041-4AD0-9A5A-DAC2E662906B}"/>
            </a:ext>
          </a:extLst>
        </xdr:cNvPr>
        <xdr:cNvSpPr/>
      </xdr:nvSpPr>
      <xdr:spPr>
        <a:xfrm>
          <a:off x="14541500" y="167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35799</xdr:rowOff>
    </xdr:from>
    <xdr:ext cx="534377" cy="259045"/>
    <xdr:sp macro="" textlink="">
      <xdr:nvSpPr>
        <xdr:cNvPr id="703" name="テキスト ボックス 702">
          <a:extLst>
            <a:ext uri="{FF2B5EF4-FFF2-40B4-BE49-F238E27FC236}">
              <a16:creationId xmlns:a16="http://schemas.microsoft.com/office/drawing/2014/main" id="{96B36FCC-4239-4830-9DF3-E1D3DB870F7F}"/>
            </a:ext>
          </a:extLst>
        </xdr:cNvPr>
        <xdr:cNvSpPr txBox="1"/>
      </xdr:nvSpPr>
      <xdr:spPr>
        <a:xfrm>
          <a:off x="14325111" y="1683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114951</xdr:rowOff>
    </xdr:from>
    <xdr:to>
      <xdr:col>72</xdr:col>
      <xdr:colOff>38100</xdr:colOff>
      <xdr:row>98</xdr:row>
      <xdr:rowOff>45101</xdr:rowOff>
    </xdr:to>
    <xdr:sp macro="" textlink="">
      <xdr:nvSpPr>
        <xdr:cNvPr id="704" name="楕円 703">
          <a:extLst>
            <a:ext uri="{FF2B5EF4-FFF2-40B4-BE49-F238E27FC236}">
              <a16:creationId xmlns:a16="http://schemas.microsoft.com/office/drawing/2014/main" id="{0003F250-6826-4FED-BC2A-C03AFD7E8CE7}"/>
            </a:ext>
          </a:extLst>
        </xdr:cNvPr>
        <xdr:cNvSpPr/>
      </xdr:nvSpPr>
      <xdr:spPr>
        <a:xfrm>
          <a:off x="13652500" y="167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36228</xdr:rowOff>
    </xdr:from>
    <xdr:ext cx="534377" cy="259045"/>
    <xdr:sp macro="" textlink="">
      <xdr:nvSpPr>
        <xdr:cNvPr id="705" name="テキスト ボックス 704">
          <a:extLst>
            <a:ext uri="{FF2B5EF4-FFF2-40B4-BE49-F238E27FC236}">
              <a16:creationId xmlns:a16="http://schemas.microsoft.com/office/drawing/2014/main" id="{C24B9685-A1C9-4753-B48C-8941FB7EF1F6}"/>
            </a:ext>
          </a:extLst>
        </xdr:cNvPr>
        <xdr:cNvSpPr txBox="1"/>
      </xdr:nvSpPr>
      <xdr:spPr>
        <a:xfrm>
          <a:off x="13436111" y="168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107211</xdr:rowOff>
    </xdr:from>
    <xdr:to>
      <xdr:col>67</xdr:col>
      <xdr:colOff>101600</xdr:colOff>
      <xdr:row>98</xdr:row>
      <xdr:rowOff>37361</xdr:rowOff>
    </xdr:to>
    <xdr:sp macro="" textlink="">
      <xdr:nvSpPr>
        <xdr:cNvPr id="706" name="楕円 705">
          <a:extLst>
            <a:ext uri="{FF2B5EF4-FFF2-40B4-BE49-F238E27FC236}">
              <a16:creationId xmlns:a16="http://schemas.microsoft.com/office/drawing/2014/main" id="{AC643EAB-CCFD-46BD-82CA-616A252B242A}"/>
            </a:ext>
          </a:extLst>
        </xdr:cNvPr>
        <xdr:cNvSpPr/>
      </xdr:nvSpPr>
      <xdr:spPr>
        <a:xfrm>
          <a:off x="12763500" y="167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28488</xdr:rowOff>
    </xdr:from>
    <xdr:ext cx="534377" cy="259045"/>
    <xdr:sp macro="" textlink="">
      <xdr:nvSpPr>
        <xdr:cNvPr id="707" name="テキスト ボックス 706">
          <a:extLst>
            <a:ext uri="{FF2B5EF4-FFF2-40B4-BE49-F238E27FC236}">
              <a16:creationId xmlns:a16="http://schemas.microsoft.com/office/drawing/2014/main" id="{7F9AD9D1-CB66-4A11-90B1-2C0E23172309}"/>
            </a:ext>
          </a:extLst>
        </xdr:cNvPr>
        <xdr:cNvSpPr txBox="1"/>
      </xdr:nvSpPr>
      <xdr:spPr>
        <a:xfrm>
          <a:off x="12547111" y="168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FE2092BA-AA7A-4D79-A5C1-B5617783F4D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D2AF0207-DE2E-4783-B9CB-CFD0ECCF49F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1CC81466-E7AD-4848-9CCD-B4D12A8FF3D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5BE481D8-85AC-43C4-8269-A01B2FEAEC0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AED200DF-18E3-4F90-B4A2-45571E939FB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7D06A43D-57C7-48B7-8E00-C5923CBDC10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6DC31A0F-F356-47E4-B661-F221D6F4BDDA}"/>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8D04727F-F2B5-4123-B988-E12F32A8B12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FD88EF8D-B1A2-42E0-866E-16E0F6EB6AB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ED025DCA-2552-48D9-8D62-AC5266C727B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9615F2D0-75AA-4E7F-8AB7-C4B466435ABA}"/>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4A79547D-5009-4F17-8889-78FEFFACF001}"/>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56DF1225-7375-4175-8044-B49B0E92C0E7}"/>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51515473-8AF4-466B-853A-FF04DD5F52CE}"/>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5CEA81EE-C08F-4D25-BDE9-8976B217E4CE}"/>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456697C4-A800-427D-A3B0-3134EEDF5336}"/>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B2C3EB2-76B7-427B-98B9-545B3BBC2A9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BE46983B-4CFA-44C0-AF95-7724A7A4A26B}"/>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6849875A-5752-45FE-8986-52D70E57780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606344E0-BDC2-4F48-B9F2-FCD9A61BD9A5}"/>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F60228EC-9465-4E89-A52C-22E2FF634C3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D74E7016-78DD-434C-B9B1-6C2E5FF12A92}"/>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C8918416-54CE-4B36-9439-9E8EB3E7FD96}"/>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4F6D681F-09AA-4657-9F3C-6D2F73F6F51F}"/>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69FD5921-82EE-4738-A31B-62A80ED55082}"/>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B48069D6-A7E5-45DC-A163-AFCCAA082C2D}"/>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A3D2EDF7-5E2A-4971-84B8-A533F7D7418C}"/>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6A631E5C-C8F6-4664-9A72-F6F75034DA89}"/>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4425275-EBB6-4786-8FAE-D5F1F35FCD6A}"/>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2EF22A19-F6DC-47C4-A666-4A0A49C1F23D}"/>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CBC47B96-0504-45CB-964C-3BE5606E7D92}"/>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73647DEB-9EA0-413E-B6B7-D5DA0F021A72}"/>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8D7BE03E-D49E-448C-9EC5-2E543CC21E3D}"/>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A6E5B28B-A87F-46E3-A108-45D91E6B6466}"/>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7BABA2D2-EBD6-42C9-94ED-C57A671A2E3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EFBDE016-C9B5-4FAD-A08F-3B8396B62F7D}"/>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C91D38D8-9C64-47D2-AFFD-CC4FBA07A9AC}"/>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E03494B-8A8F-44D2-8042-E015773F6979}"/>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BDB647BE-2982-4623-A6D4-969B5C0B852E}"/>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B5C0E042-46CC-4259-8256-1A5B905B8FEB}"/>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A9BFB5EB-743A-4191-B76F-5F30B728756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4325EBBD-E13E-4A5C-B561-3798AD5577D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1E3E554D-722B-4377-8E2B-5F322039245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2B9B5162-7CB7-4F4A-903F-39C17664845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9E6A9753-C7C5-43BC-ADDC-FC2819F30DC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786D55B9-8540-4E9F-A7BE-32D87D52EF5A}"/>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87D0C3E8-F5F3-4C24-A9BC-28458BC840FD}"/>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78DC72EB-C6CB-4C33-8F86-CA4E2A0B31E2}"/>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714F6F84-120F-4F2E-A2C6-4F6D0D928B73}"/>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81928F1E-8D8F-4B5E-86E2-AED3190EC00A}"/>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5A7DA593-4EEC-4AFE-B5F9-8DA4C6108846}"/>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208271F2-519A-4B7E-B338-8AB3112E1B08}"/>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C86EA6E2-312F-4141-9D7F-EA398A0137B5}"/>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39C6CA76-E309-438C-AFC9-EF19CFCBC0B6}"/>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529C7EB1-5B38-412D-91BA-D26F74A0C456}"/>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6DAFB75-76C2-42B6-846E-1230BE261EF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91DA3346-1D11-43FD-825B-993F68405C2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B08A8A71-6FD6-42F9-83E4-3F564D0BEDF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A4D38DB5-08EE-44C9-AC5C-5F46039A4EC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54B406F7-2A32-4F2D-9997-F64F61630EF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2B2BE42D-DF56-4A59-A951-F8890BC92F9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DD9C4FB5-AF5C-42D3-A7A0-40ADB3D31A3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5D833425-8419-49D8-AFFE-61FD99D4B24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109C5C1B-7190-448B-A2A6-03363A1562F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2F8A907D-D124-4D85-8902-E11C14C0CA1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347A0EB-6912-4343-91FF-F92555F0019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23B62E20-7D08-489A-8E81-6CCBB2465A32}"/>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383B77AD-A464-447D-915D-EB9458DB445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7F46DD1A-C01E-4AB7-AECE-AE060A65DA9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4BC745E1-009F-47DC-AB7F-E6E1C1D8B50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5F68F31C-C744-4266-9654-C48A0FB382FA}"/>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99A49594-4AEF-46FC-9970-A518CE1E0FBD}"/>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37A9106E-6844-4F27-A8DA-DEAFDF9AA8C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7DB8324-DC00-49D5-AAFD-2BFC526B84A2}"/>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EB6A136E-F744-4C6F-97D3-B6098786CEC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AB03E1C7-B9D6-45F9-9612-438214A76A68}"/>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81B7E376-3227-4670-887B-98B55310FA0B}"/>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4F9C9561-E17A-4B3E-84C4-71A1EE482DE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769E1B9F-3C69-442A-9023-957726577AE8}"/>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274A1E21-2E47-484A-9E2C-AEA89211D7D8}"/>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2C442280-8C62-4F4D-AE17-9A50D9A89227}"/>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8004E382-00C5-4049-B464-13D7D72EE6A3}"/>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9F77FFE6-C5FD-4A06-8F10-DB17BB557944}"/>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FB2BECDA-64C4-43AA-BC90-250FF005D43F}"/>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7D58D9F8-6E4E-479C-83E9-DF4B79AC9F0E}"/>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D326E26-35FA-4979-B852-2470ACE933C6}"/>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3F10FC01-DCFD-40F3-9845-42AF1C69132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E54272F9-4ABA-4C0C-BB48-79E7830A7AC3}"/>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230AF217-F251-4008-9CE5-D512DD05107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5D0EDA87-0DA3-46D0-AAE5-FC60393E996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32B6135E-E6CF-4E8D-AB45-C2558A8AEB4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7954D211-1AF0-456A-9BD8-56DEE4F5A06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9901A6D6-78AC-4BF7-A61F-8981CEE223D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F2C9730A-C72D-4112-8F52-5FF416F4BDD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5B5A57F7-FA64-40A6-AF6B-7094F26252E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27194E45-D84D-4EA9-AA51-C5AC333D214B}"/>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94F3ECB3-36F9-49E9-94F7-6F2980841246}"/>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79CF2704-966C-4BD0-A862-79FEAD4ED5FB}"/>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13498AA2-C239-4041-8A0D-C5FB2051696A}"/>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C8303FF6-B002-414F-B862-A7378E92A33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A0B249AA-E147-4D25-B982-10A752A48D31}"/>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CD3577DD-368F-4A72-B474-EE801ED7FA4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E18CFAFA-B452-4B11-9E87-2B2ADA18509A}"/>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FA06ACFC-8284-428A-9A4B-F372AFD0B697}"/>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50AB0B23-D8D7-4F13-AC6B-BAA75A78B2D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80DAD6A0-CC86-4382-967A-CE9F588E907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D6762D2D-4572-40EC-AD92-2ABD6654AC4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歳出決算総額は住民一人当たり５２９，５３３円となっている。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総務費について、昨年度は、特別定額給付金事業の実施があり大幅増となっている。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民生費については、障害者自立支援給付事業の増が主な要因となっている。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商工費については、補助費等（中小企業者事業継続緊急支援金、企業立地促進特区補助金、企業立地奨励金等）が主な増加要因となっている。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土木費については、総合公園長寿命化工事の完了及び道路維持補修費の減が主な減少要因となっている。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教育費については、基山中学校大規模改造工事の完了が主な減少要因となっている。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8527A15B-2A23-42D4-997B-1386E530F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45DB9D61-0CC3-438B-AE85-A171404B81D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4AE635DA-AC16-4062-AFD3-6875E14CDBA3}"/>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62FAA809-3057-4845-8900-676E08F0BE1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598A824-38C7-4A92-98FF-53D51C5C4A9B}"/>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FE787A8-2392-41A9-BA5F-48D282167756}"/>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735BF8B-B9F4-4E73-9998-71475B8EC39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CCFB3EC-F5F8-41A0-916F-01EE18254A6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66D9608-EA02-4734-9DDD-10C94751AE5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B41F91AC-E411-4A15-AA70-2B3C287CE60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C1D32E69-6357-4F75-8A36-7BC18B7DA69A}"/>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440E85E4-993A-4B9B-97BA-3A6A7C3E38AD}"/>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AAA68D7-DB65-4BA9-881C-A44275C657C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財政調整基金残高は前年度より８．５６ポイント増の１７．８３％となり、実質収支額も前年度より１．４３ポイントの増となり、６．１０％となっている。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実質単年度収支も１１．０９％と黒字推移となった。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今後も実質収支額、実質単年度収支ともに黒字を継続できるよう、町税等の財源確保及び経費節減に努め、健全な財政運営に努める。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2725F76C-6D71-48C8-A1A1-4C3D34621F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E8B5D9D9-3739-4234-933B-F2C9378B1181}"/>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902BA791-9679-47F0-9CD3-B5BA0CF21562}"/>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B261EA2-7266-4534-895C-109ADA76408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D250F764-EA6E-47FD-A2AA-5F4FAC42F45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3648DDC-9C8F-4B5A-9B1A-DD8ADC6864B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340BA5B7-2B00-444B-9DB7-A68D10BA5BE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87EC42EE-0892-436E-99DF-9F8A8A608153}"/>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6AD098A-DF89-4F32-BB58-9580DECC04A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令和３年度もすべての会計において赤字額は０となっている。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今後も引き続き黒字を維持するために、経費節減とともに、公会計・特別会計にあっては繰入金に頼らない健全財政運営に努める。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B34FB59-0D34-47C0-BEBD-09CC38DC44D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B5A1CC6D-6727-438C-A838-624882940C11}"/>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1493A57E-C431-4C3B-A002-3F57CFC6DBF5}"/>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52523D93-9183-4219-B570-E8900615A443}"/>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311DC285-D5A9-456F-AA66-65B493F1C7E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9FF34E6C-E442-48AD-8E31-AF01323A72C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15756F49-2210-41B7-A174-420D25C28F36}"/>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0&#36001;&#25919;&#35506;/148%20&#21508;&#31278;&#35519;&#26619;&#12539;&#29031;&#20250;&#65288;&#36001;&#25919;&#20418;&#65289;/65%20&#36001;&#25919;&#29366;&#27841;&#36039;&#26009;&#38598;&#20316;&#25104;/R3/01%201&#22238;&#30446;&#65288;R5.3.10&#12294;&#65289;/02%20&#25552;&#20986;/&#12304;&#36001;&#25919;&#29366;&#27841;&#36039;&#26009;&#38598;&#12305;_413411_&#22522;&#23665;&#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82582</v>
          </cell>
          <cell r="F3">
            <v>67343</v>
          </cell>
        </row>
        <row r="5">
          <cell r="A5" t="str">
            <v xml:space="preserve"> H30</v>
          </cell>
          <cell r="D5">
            <v>44011</v>
          </cell>
          <cell r="F5">
            <v>73475</v>
          </cell>
        </row>
        <row r="7">
          <cell r="A7" t="str">
            <v xml:space="preserve"> R01</v>
          </cell>
          <cell r="D7">
            <v>102363</v>
          </cell>
          <cell r="F7">
            <v>87464</v>
          </cell>
        </row>
        <row r="9">
          <cell r="A9" t="str">
            <v xml:space="preserve"> R02</v>
          </cell>
          <cell r="D9">
            <v>82170</v>
          </cell>
          <cell r="F9">
            <v>96248</v>
          </cell>
        </row>
        <row r="11">
          <cell r="A11" t="str">
            <v xml:space="preserve"> R03</v>
          </cell>
          <cell r="D11">
            <v>45695</v>
          </cell>
          <cell r="F11">
            <v>76413</v>
          </cell>
        </row>
        <row r="18">
          <cell r="B18" t="str">
            <v>H29</v>
          </cell>
          <cell r="C18" t="str">
            <v>H30</v>
          </cell>
          <cell r="D18" t="str">
            <v>R01</v>
          </cell>
          <cell r="E18" t="str">
            <v>R02</v>
          </cell>
          <cell r="F18" t="str">
            <v>R03</v>
          </cell>
        </row>
        <row r="19">
          <cell r="A19" t="str">
            <v>実質収支額</v>
          </cell>
          <cell r="B19">
            <v>3.54</v>
          </cell>
          <cell r="C19">
            <v>3.82</v>
          </cell>
          <cell r="D19">
            <v>2.74</v>
          </cell>
          <cell r="E19">
            <v>4.67</v>
          </cell>
          <cell r="F19">
            <v>6.1</v>
          </cell>
        </row>
        <row r="20">
          <cell r="A20" t="str">
            <v>財政調整基金残高</v>
          </cell>
          <cell r="B20">
            <v>14.86</v>
          </cell>
          <cell r="C20">
            <v>12.72</v>
          </cell>
          <cell r="D20">
            <v>11.02</v>
          </cell>
          <cell r="E20">
            <v>9.27</v>
          </cell>
          <cell r="F20">
            <v>17.829999999999998</v>
          </cell>
        </row>
        <row r="21">
          <cell r="A21" t="str">
            <v>実質単年度収支</v>
          </cell>
          <cell r="B21">
            <v>-1.6</v>
          </cell>
          <cell r="C21">
            <v>-1.86</v>
          </cell>
          <cell r="D21">
            <v>-2.78</v>
          </cell>
          <cell r="E21">
            <v>0.81</v>
          </cell>
          <cell r="F21">
            <v>11.09</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str">
            <v>後期高齢者医療特別会計</v>
          </cell>
          <cell r="B33" t="e">
            <v>#N/A</v>
          </cell>
          <cell r="C33">
            <v>0.1</v>
          </cell>
          <cell r="D33" t="e">
            <v>#N/A</v>
          </cell>
          <cell r="E33">
            <v>0.12</v>
          </cell>
          <cell r="F33" t="e">
            <v>#N/A</v>
          </cell>
          <cell r="G33">
            <v>0</v>
          </cell>
          <cell r="H33" t="e">
            <v>#N/A</v>
          </cell>
          <cell r="I33">
            <v>0</v>
          </cell>
          <cell r="J33" t="e">
            <v>#N/A</v>
          </cell>
          <cell r="K33">
            <v>0</v>
          </cell>
        </row>
        <row r="34">
          <cell r="A34" t="str">
            <v>国民健康保険特別会計</v>
          </cell>
          <cell r="B34" t="e">
            <v>#N/A</v>
          </cell>
          <cell r="C34">
            <v>3.62</v>
          </cell>
          <cell r="D34" t="e">
            <v>#N/A</v>
          </cell>
          <cell r="E34">
            <v>1.88</v>
          </cell>
          <cell r="F34" t="e">
            <v>#N/A</v>
          </cell>
          <cell r="G34">
            <v>1.71</v>
          </cell>
          <cell r="H34" t="e">
            <v>#N/A</v>
          </cell>
          <cell r="I34">
            <v>3.48</v>
          </cell>
          <cell r="J34" t="e">
            <v>#N/A</v>
          </cell>
          <cell r="K34">
            <v>1.96</v>
          </cell>
        </row>
        <row r="35">
          <cell r="A35" t="str">
            <v>下水道事業会計</v>
          </cell>
          <cell r="B35" t="e">
            <v>#N/A</v>
          </cell>
          <cell r="C35">
            <v>0.79</v>
          </cell>
          <cell r="D35" t="e">
            <v>#N/A</v>
          </cell>
          <cell r="E35">
            <v>1.35</v>
          </cell>
          <cell r="F35" t="e">
            <v>#N/A</v>
          </cell>
          <cell r="G35">
            <v>1.86</v>
          </cell>
          <cell r="H35" t="e">
            <v>#N/A</v>
          </cell>
          <cell r="I35">
            <v>2.75</v>
          </cell>
          <cell r="J35" t="e">
            <v>#N/A</v>
          </cell>
          <cell r="K35">
            <v>3.04</v>
          </cell>
        </row>
        <row r="36">
          <cell r="A36" t="str">
            <v>一般会計</v>
          </cell>
          <cell r="B36" t="e">
            <v>#N/A</v>
          </cell>
          <cell r="C36">
            <v>3.53</v>
          </cell>
          <cell r="D36" t="e">
            <v>#N/A</v>
          </cell>
          <cell r="E36">
            <v>3.81</v>
          </cell>
          <cell r="F36" t="e">
            <v>#N/A</v>
          </cell>
          <cell r="G36">
            <v>2.74</v>
          </cell>
          <cell r="H36" t="e">
            <v>#N/A</v>
          </cell>
          <cell r="I36">
            <v>4.67</v>
          </cell>
          <cell r="J36" t="e">
            <v>#N/A</v>
          </cell>
          <cell r="K36">
            <v>6.09</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523</v>
          </cell>
          <cell r="E42"/>
          <cell r="F42"/>
          <cell r="G42">
            <v>516</v>
          </cell>
          <cell r="H42"/>
          <cell r="I42"/>
          <cell r="J42">
            <v>513</v>
          </cell>
          <cell r="K42"/>
          <cell r="L42"/>
          <cell r="M42">
            <v>512</v>
          </cell>
          <cell r="N42"/>
          <cell r="O42"/>
          <cell r="P42">
            <v>504</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120</v>
          </cell>
          <cell r="C45"/>
          <cell r="D45"/>
          <cell r="E45">
            <v>121</v>
          </cell>
          <cell r="F45"/>
          <cell r="G45"/>
          <cell r="H45">
            <v>118</v>
          </cell>
          <cell r="I45"/>
          <cell r="J45"/>
          <cell r="K45">
            <v>119</v>
          </cell>
          <cell r="L45"/>
          <cell r="M45"/>
          <cell r="N45">
            <v>109</v>
          </cell>
          <cell r="O45"/>
          <cell r="P45"/>
        </row>
        <row r="46">
          <cell r="A46" t="str">
            <v>公営企業債の元利償還金に対する繰入金</v>
          </cell>
          <cell r="B46">
            <v>123</v>
          </cell>
          <cell r="C46"/>
          <cell r="D46"/>
          <cell r="E46">
            <v>120</v>
          </cell>
          <cell r="F46"/>
          <cell r="G46"/>
          <cell r="H46">
            <v>118</v>
          </cell>
          <cell r="I46"/>
          <cell r="J46"/>
          <cell r="K46">
            <v>113</v>
          </cell>
          <cell r="L46"/>
          <cell r="M46"/>
          <cell r="N46">
            <v>106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583</v>
          </cell>
          <cell r="C49"/>
          <cell r="D49"/>
          <cell r="E49">
            <v>554</v>
          </cell>
          <cell r="F49"/>
          <cell r="G49"/>
          <cell r="H49">
            <v>557</v>
          </cell>
          <cell r="I49"/>
          <cell r="J49"/>
          <cell r="K49">
            <v>574</v>
          </cell>
          <cell r="L49"/>
          <cell r="M49"/>
          <cell r="N49">
            <v>587</v>
          </cell>
          <cell r="O49"/>
          <cell r="P49"/>
        </row>
        <row r="50">
          <cell r="A50" t="str">
            <v>実質公債費比率の分子</v>
          </cell>
          <cell r="B50" t="e">
            <v>#N/A</v>
          </cell>
          <cell r="C50">
            <v>303</v>
          </cell>
          <cell r="D50" t="e">
            <v>#N/A</v>
          </cell>
          <cell r="E50" t="e">
            <v>#N/A</v>
          </cell>
          <cell r="F50">
            <v>279</v>
          </cell>
          <cell r="G50" t="e">
            <v>#N/A</v>
          </cell>
          <cell r="H50" t="e">
            <v>#N/A</v>
          </cell>
          <cell r="I50">
            <v>280</v>
          </cell>
          <cell r="J50" t="e">
            <v>#N/A</v>
          </cell>
          <cell r="K50" t="e">
            <v>#N/A</v>
          </cell>
          <cell r="L50">
            <v>294</v>
          </cell>
          <cell r="M50" t="e">
            <v>#N/A</v>
          </cell>
          <cell r="N50" t="e">
            <v>#N/A</v>
          </cell>
          <cell r="O50">
            <v>298</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5906</v>
          </cell>
          <cell r="E56"/>
          <cell r="F56"/>
          <cell r="G56">
            <v>5830</v>
          </cell>
          <cell r="H56"/>
          <cell r="I56"/>
          <cell r="J56">
            <v>5868</v>
          </cell>
          <cell r="K56"/>
          <cell r="L56"/>
          <cell r="M56">
            <v>5770</v>
          </cell>
          <cell r="N56"/>
          <cell r="O56"/>
          <cell r="P56">
            <v>5678</v>
          </cell>
        </row>
        <row r="57">
          <cell r="A57" t="str">
            <v>充当可能特定歳入</v>
          </cell>
          <cell r="B57"/>
          <cell r="C57"/>
          <cell r="D57">
            <v>32</v>
          </cell>
          <cell r="E57"/>
          <cell r="F57"/>
          <cell r="G57">
            <v>685</v>
          </cell>
          <cell r="H57"/>
          <cell r="I57"/>
          <cell r="J57">
            <v>406</v>
          </cell>
          <cell r="K57"/>
          <cell r="L57"/>
          <cell r="M57">
            <v>436</v>
          </cell>
          <cell r="N57"/>
          <cell r="O57"/>
          <cell r="P57">
            <v>412</v>
          </cell>
        </row>
        <row r="58">
          <cell r="A58" t="str">
            <v>充当可能基金</v>
          </cell>
          <cell r="B58"/>
          <cell r="C58"/>
          <cell r="D58">
            <v>2805</v>
          </cell>
          <cell r="E58"/>
          <cell r="F58"/>
          <cell r="G58">
            <v>2813</v>
          </cell>
          <cell r="H58"/>
          <cell r="I58"/>
          <cell r="J58">
            <v>2928</v>
          </cell>
          <cell r="K58"/>
          <cell r="L58"/>
          <cell r="M58">
            <v>3216</v>
          </cell>
          <cell r="N58"/>
          <cell r="O58"/>
          <cell r="P58">
            <v>3909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401</v>
          </cell>
          <cell r="C62"/>
          <cell r="D62"/>
          <cell r="E62">
            <v>334</v>
          </cell>
          <cell r="F62"/>
          <cell r="G62"/>
          <cell r="H62">
            <v>331</v>
          </cell>
          <cell r="I62"/>
          <cell r="J62"/>
          <cell r="K62">
            <v>305</v>
          </cell>
          <cell r="L62"/>
          <cell r="M62"/>
          <cell r="N62">
            <v>277</v>
          </cell>
          <cell r="O62"/>
          <cell r="P62"/>
        </row>
        <row r="63">
          <cell r="A63" t="str">
            <v>組合等負担等見込額</v>
          </cell>
          <cell r="B63">
            <v>532</v>
          </cell>
          <cell r="C63"/>
          <cell r="D63"/>
          <cell r="E63">
            <v>415</v>
          </cell>
          <cell r="F63"/>
          <cell r="G63"/>
          <cell r="H63">
            <v>310</v>
          </cell>
          <cell r="I63"/>
          <cell r="J63"/>
          <cell r="K63">
            <v>199</v>
          </cell>
          <cell r="L63"/>
          <cell r="M63"/>
          <cell r="N63">
            <v>98</v>
          </cell>
          <cell r="O63"/>
          <cell r="P63"/>
        </row>
        <row r="64">
          <cell r="A64" t="str">
            <v>公営企業債等繰入見込額</v>
          </cell>
          <cell r="B64">
            <v>1724</v>
          </cell>
          <cell r="C64"/>
          <cell r="D64"/>
          <cell r="E64">
            <v>1753</v>
          </cell>
          <cell r="F64"/>
          <cell r="G64"/>
          <cell r="H64">
            <v>1707</v>
          </cell>
          <cell r="I64"/>
          <cell r="J64"/>
          <cell r="K64">
            <v>1637</v>
          </cell>
          <cell r="L64"/>
          <cell r="M64"/>
          <cell r="N64">
            <v>1589</v>
          </cell>
          <cell r="O64"/>
          <cell r="P64"/>
        </row>
        <row r="65">
          <cell r="A65" t="str">
            <v>債務負担行為に基づく支出予定額</v>
          </cell>
          <cell r="B65">
            <v>952</v>
          </cell>
          <cell r="C65"/>
          <cell r="D65"/>
          <cell r="E65">
            <v>654</v>
          </cell>
          <cell r="F65"/>
          <cell r="G65"/>
          <cell r="H65">
            <v>348</v>
          </cell>
          <cell r="I65"/>
          <cell r="J65"/>
          <cell r="K65">
            <v>334</v>
          </cell>
          <cell r="L65"/>
          <cell r="M65"/>
          <cell r="N65">
            <v>319</v>
          </cell>
          <cell r="O65"/>
          <cell r="P65"/>
        </row>
        <row r="66">
          <cell r="A66" t="str">
            <v>一般会計等に係る地方債の現在高</v>
          </cell>
          <cell r="B66">
            <v>6217</v>
          </cell>
          <cell r="C66"/>
          <cell r="D66"/>
          <cell r="E66">
            <v>6133</v>
          </cell>
          <cell r="F66"/>
          <cell r="G66"/>
          <cell r="H66">
            <v>6443</v>
          </cell>
          <cell r="I66"/>
          <cell r="J66"/>
          <cell r="K66">
            <v>6655</v>
          </cell>
          <cell r="L66"/>
          <cell r="M66"/>
          <cell r="N66">
            <v>6736</v>
          </cell>
          <cell r="O66"/>
          <cell r="P66"/>
        </row>
        <row r="67">
          <cell r="A67" t="str">
            <v>将来負担比率の分子</v>
          </cell>
          <cell r="B67" t="e">
            <v>#N/A</v>
          </cell>
          <cell r="C67">
            <v>1082</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438</v>
          </cell>
          <cell r="C72">
            <v>386</v>
          </cell>
          <cell r="D72">
            <v>803</v>
          </cell>
        </row>
        <row r="73">
          <cell r="A73" t="str">
            <v>減債基金</v>
          </cell>
          <cell r="B73">
            <v>1</v>
          </cell>
          <cell r="C73">
            <v>1</v>
          </cell>
          <cell r="D73">
            <v>101</v>
          </cell>
        </row>
        <row r="74">
          <cell r="A74" t="str">
            <v>その他特定目的基金</v>
          </cell>
          <cell r="B74">
            <v>1868</v>
          </cell>
          <cell r="C74">
            <v>2208</v>
          </cell>
          <cell r="D74">
            <v>2386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436D-0BEB-444B-84D3-ED7E327A43A8}">
  <sheetPr>
    <pageSetUpPr fitToPage="1"/>
  </sheetPr>
  <dimension ref="A1:DO56"/>
  <sheetViews>
    <sheetView showGridLines="0" zoomScale="70" zoomScaleNormal="70"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8" t="s">
        <v>16</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75" thickBot="1" x14ac:dyDescent="0.2">
      <c r="B2" s="41" t="s">
        <v>17</v>
      </c>
      <c r="C2" s="41"/>
      <c r="D2" s="42"/>
    </row>
    <row r="3" spans="1:119" ht="18.75" customHeight="1" thickBot="1" x14ac:dyDescent="0.2">
      <c r="A3" s="40"/>
      <c r="B3" s="589" t="s">
        <v>18</v>
      </c>
      <c r="C3" s="590"/>
      <c r="D3" s="590"/>
      <c r="E3" s="591"/>
      <c r="F3" s="591"/>
      <c r="G3" s="591"/>
      <c r="H3" s="591"/>
      <c r="I3" s="591"/>
      <c r="J3" s="591"/>
      <c r="K3" s="591"/>
      <c r="L3" s="591" t="s">
        <v>19</v>
      </c>
      <c r="M3" s="591"/>
      <c r="N3" s="591"/>
      <c r="O3" s="591"/>
      <c r="P3" s="591"/>
      <c r="Q3" s="591"/>
      <c r="R3" s="594"/>
      <c r="S3" s="594"/>
      <c r="T3" s="594"/>
      <c r="U3" s="594"/>
      <c r="V3" s="595"/>
      <c r="W3" s="480" t="s">
        <v>20</v>
      </c>
      <c r="X3" s="481"/>
      <c r="Y3" s="481"/>
      <c r="Z3" s="481"/>
      <c r="AA3" s="481"/>
      <c r="AB3" s="590"/>
      <c r="AC3" s="594" t="s">
        <v>21</v>
      </c>
      <c r="AD3" s="481"/>
      <c r="AE3" s="481"/>
      <c r="AF3" s="481"/>
      <c r="AG3" s="481"/>
      <c r="AH3" s="481"/>
      <c r="AI3" s="481"/>
      <c r="AJ3" s="481"/>
      <c r="AK3" s="481"/>
      <c r="AL3" s="556"/>
      <c r="AM3" s="480" t="s">
        <v>22</v>
      </c>
      <c r="AN3" s="481"/>
      <c r="AO3" s="481"/>
      <c r="AP3" s="481"/>
      <c r="AQ3" s="481"/>
      <c r="AR3" s="481"/>
      <c r="AS3" s="481"/>
      <c r="AT3" s="481"/>
      <c r="AU3" s="481"/>
      <c r="AV3" s="481"/>
      <c r="AW3" s="481"/>
      <c r="AX3" s="556"/>
      <c r="AY3" s="548" t="s">
        <v>23</v>
      </c>
      <c r="AZ3" s="549"/>
      <c r="BA3" s="549"/>
      <c r="BB3" s="549"/>
      <c r="BC3" s="549"/>
      <c r="BD3" s="549"/>
      <c r="BE3" s="549"/>
      <c r="BF3" s="549"/>
      <c r="BG3" s="549"/>
      <c r="BH3" s="549"/>
      <c r="BI3" s="549"/>
      <c r="BJ3" s="549"/>
      <c r="BK3" s="549"/>
      <c r="BL3" s="549"/>
      <c r="BM3" s="598"/>
      <c r="BN3" s="480" t="s">
        <v>24</v>
      </c>
      <c r="BO3" s="481"/>
      <c r="BP3" s="481"/>
      <c r="BQ3" s="481"/>
      <c r="BR3" s="481"/>
      <c r="BS3" s="481"/>
      <c r="BT3" s="481"/>
      <c r="BU3" s="556"/>
      <c r="BV3" s="480" t="s">
        <v>25</v>
      </c>
      <c r="BW3" s="481"/>
      <c r="BX3" s="481"/>
      <c r="BY3" s="481"/>
      <c r="BZ3" s="481"/>
      <c r="CA3" s="481"/>
      <c r="CB3" s="481"/>
      <c r="CC3" s="556"/>
      <c r="CD3" s="548" t="s">
        <v>23</v>
      </c>
      <c r="CE3" s="549"/>
      <c r="CF3" s="549"/>
      <c r="CG3" s="549"/>
      <c r="CH3" s="549"/>
      <c r="CI3" s="549"/>
      <c r="CJ3" s="549"/>
      <c r="CK3" s="549"/>
      <c r="CL3" s="549"/>
      <c r="CM3" s="549"/>
      <c r="CN3" s="549"/>
      <c r="CO3" s="549"/>
      <c r="CP3" s="549"/>
      <c r="CQ3" s="549"/>
      <c r="CR3" s="549"/>
      <c r="CS3" s="598"/>
      <c r="CT3" s="480" t="s">
        <v>26</v>
      </c>
      <c r="CU3" s="481"/>
      <c r="CV3" s="481"/>
      <c r="CW3" s="481"/>
      <c r="CX3" s="481"/>
      <c r="CY3" s="481"/>
      <c r="CZ3" s="481"/>
      <c r="DA3" s="556"/>
      <c r="DB3" s="480" t="s">
        <v>27</v>
      </c>
      <c r="DC3" s="481"/>
      <c r="DD3" s="481"/>
      <c r="DE3" s="481"/>
      <c r="DF3" s="481"/>
      <c r="DG3" s="481"/>
      <c r="DH3" s="481"/>
      <c r="DI3" s="556"/>
    </row>
    <row r="4" spans="1:119" ht="18.75" customHeight="1" x14ac:dyDescent="0.15">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5"/>
      <c r="AN4" s="433"/>
      <c r="AO4" s="433"/>
      <c r="AP4" s="433"/>
      <c r="AQ4" s="433"/>
      <c r="AR4" s="433"/>
      <c r="AS4" s="433"/>
      <c r="AT4" s="433"/>
      <c r="AU4" s="433"/>
      <c r="AV4" s="433"/>
      <c r="AW4" s="433"/>
      <c r="AX4" s="597"/>
      <c r="AY4" s="408" t="s">
        <v>28</v>
      </c>
      <c r="AZ4" s="409"/>
      <c r="BA4" s="409"/>
      <c r="BB4" s="409"/>
      <c r="BC4" s="409"/>
      <c r="BD4" s="409"/>
      <c r="BE4" s="409"/>
      <c r="BF4" s="409"/>
      <c r="BG4" s="409"/>
      <c r="BH4" s="409"/>
      <c r="BI4" s="409"/>
      <c r="BJ4" s="409"/>
      <c r="BK4" s="409"/>
      <c r="BL4" s="409"/>
      <c r="BM4" s="410"/>
      <c r="BN4" s="411">
        <v>9559925</v>
      </c>
      <c r="BO4" s="412"/>
      <c r="BP4" s="412"/>
      <c r="BQ4" s="412"/>
      <c r="BR4" s="412"/>
      <c r="BS4" s="412"/>
      <c r="BT4" s="412"/>
      <c r="BU4" s="413"/>
      <c r="BV4" s="411">
        <v>11116845</v>
      </c>
      <c r="BW4" s="412"/>
      <c r="BX4" s="412"/>
      <c r="BY4" s="412"/>
      <c r="BZ4" s="412"/>
      <c r="CA4" s="412"/>
      <c r="CB4" s="412"/>
      <c r="CC4" s="413"/>
      <c r="CD4" s="582" t="s">
        <v>29</v>
      </c>
      <c r="CE4" s="583"/>
      <c r="CF4" s="583"/>
      <c r="CG4" s="583"/>
      <c r="CH4" s="583"/>
      <c r="CI4" s="583"/>
      <c r="CJ4" s="583"/>
      <c r="CK4" s="583"/>
      <c r="CL4" s="583"/>
      <c r="CM4" s="583"/>
      <c r="CN4" s="583"/>
      <c r="CO4" s="583"/>
      <c r="CP4" s="583"/>
      <c r="CQ4" s="583"/>
      <c r="CR4" s="583"/>
      <c r="CS4" s="584"/>
      <c r="CT4" s="585">
        <v>6.1</v>
      </c>
      <c r="CU4" s="586"/>
      <c r="CV4" s="586"/>
      <c r="CW4" s="586"/>
      <c r="CX4" s="586"/>
      <c r="CY4" s="586"/>
      <c r="CZ4" s="586"/>
      <c r="DA4" s="587"/>
      <c r="DB4" s="585">
        <v>4.7</v>
      </c>
      <c r="DC4" s="586"/>
      <c r="DD4" s="586"/>
      <c r="DE4" s="586"/>
      <c r="DF4" s="586"/>
      <c r="DG4" s="586"/>
      <c r="DH4" s="586"/>
      <c r="DI4" s="587"/>
    </row>
    <row r="5" spans="1:119" ht="18.75" customHeight="1" x14ac:dyDescent="0.15">
      <c r="A5" s="40"/>
      <c r="B5" s="592"/>
      <c r="C5" s="434"/>
      <c r="D5" s="434"/>
      <c r="E5" s="593"/>
      <c r="F5" s="593"/>
      <c r="G5" s="593"/>
      <c r="H5" s="593"/>
      <c r="I5" s="593"/>
      <c r="J5" s="593"/>
      <c r="K5" s="593"/>
      <c r="L5" s="593"/>
      <c r="M5" s="593"/>
      <c r="N5" s="593"/>
      <c r="O5" s="593"/>
      <c r="P5" s="593"/>
      <c r="Q5" s="593"/>
      <c r="R5" s="432"/>
      <c r="S5" s="432"/>
      <c r="T5" s="432"/>
      <c r="U5" s="432"/>
      <c r="V5" s="596"/>
      <c r="W5" s="515"/>
      <c r="X5" s="433"/>
      <c r="Y5" s="433"/>
      <c r="Z5" s="433"/>
      <c r="AA5" s="433"/>
      <c r="AB5" s="434"/>
      <c r="AC5" s="432"/>
      <c r="AD5" s="433"/>
      <c r="AE5" s="433"/>
      <c r="AF5" s="433"/>
      <c r="AG5" s="433"/>
      <c r="AH5" s="433"/>
      <c r="AI5" s="433"/>
      <c r="AJ5" s="433"/>
      <c r="AK5" s="433"/>
      <c r="AL5" s="597"/>
      <c r="AM5" s="486" t="s">
        <v>30</v>
      </c>
      <c r="AN5" s="390"/>
      <c r="AO5" s="390"/>
      <c r="AP5" s="390"/>
      <c r="AQ5" s="390"/>
      <c r="AR5" s="390"/>
      <c r="AS5" s="390"/>
      <c r="AT5" s="391"/>
      <c r="AU5" s="466" t="s">
        <v>31</v>
      </c>
      <c r="AV5" s="467"/>
      <c r="AW5" s="467"/>
      <c r="AX5" s="467"/>
      <c r="AY5" s="396" t="s">
        <v>32</v>
      </c>
      <c r="AZ5" s="397"/>
      <c r="BA5" s="397"/>
      <c r="BB5" s="397"/>
      <c r="BC5" s="397"/>
      <c r="BD5" s="397"/>
      <c r="BE5" s="397"/>
      <c r="BF5" s="397"/>
      <c r="BG5" s="397"/>
      <c r="BH5" s="397"/>
      <c r="BI5" s="397"/>
      <c r="BJ5" s="397"/>
      <c r="BK5" s="397"/>
      <c r="BL5" s="397"/>
      <c r="BM5" s="398"/>
      <c r="BN5" s="416">
        <v>9262060</v>
      </c>
      <c r="BO5" s="417"/>
      <c r="BP5" s="417"/>
      <c r="BQ5" s="417"/>
      <c r="BR5" s="417"/>
      <c r="BS5" s="417"/>
      <c r="BT5" s="417"/>
      <c r="BU5" s="418"/>
      <c r="BV5" s="416">
        <v>10871915</v>
      </c>
      <c r="BW5" s="417"/>
      <c r="BX5" s="417"/>
      <c r="BY5" s="417"/>
      <c r="BZ5" s="417"/>
      <c r="CA5" s="417"/>
      <c r="CB5" s="417"/>
      <c r="CC5" s="418"/>
      <c r="CD5" s="425" t="s">
        <v>33</v>
      </c>
      <c r="CE5" s="370"/>
      <c r="CF5" s="370"/>
      <c r="CG5" s="370"/>
      <c r="CH5" s="370"/>
      <c r="CI5" s="370"/>
      <c r="CJ5" s="370"/>
      <c r="CK5" s="370"/>
      <c r="CL5" s="370"/>
      <c r="CM5" s="370"/>
      <c r="CN5" s="370"/>
      <c r="CO5" s="370"/>
      <c r="CP5" s="370"/>
      <c r="CQ5" s="370"/>
      <c r="CR5" s="370"/>
      <c r="CS5" s="426"/>
      <c r="CT5" s="386">
        <v>87.7</v>
      </c>
      <c r="CU5" s="387"/>
      <c r="CV5" s="387"/>
      <c r="CW5" s="387"/>
      <c r="CX5" s="387"/>
      <c r="CY5" s="387"/>
      <c r="CZ5" s="387"/>
      <c r="DA5" s="388"/>
      <c r="DB5" s="386">
        <v>95.7</v>
      </c>
      <c r="DC5" s="387"/>
      <c r="DD5" s="387"/>
      <c r="DE5" s="387"/>
      <c r="DF5" s="387"/>
      <c r="DG5" s="387"/>
      <c r="DH5" s="387"/>
      <c r="DI5" s="388"/>
    </row>
    <row r="6" spans="1:119" ht="18.75" customHeight="1" x14ac:dyDescent="0.15">
      <c r="A6" s="40"/>
      <c r="B6" s="562" t="s">
        <v>34</v>
      </c>
      <c r="C6" s="431"/>
      <c r="D6" s="431"/>
      <c r="E6" s="563"/>
      <c r="F6" s="563"/>
      <c r="G6" s="563"/>
      <c r="H6" s="563"/>
      <c r="I6" s="563"/>
      <c r="J6" s="563"/>
      <c r="K6" s="563"/>
      <c r="L6" s="563" t="s">
        <v>35</v>
      </c>
      <c r="M6" s="563"/>
      <c r="N6" s="563"/>
      <c r="O6" s="563"/>
      <c r="P6" s="563"/>
      <c r="Q6" s="563"/>
      <c r="R6" s="458"/>
      <c r="S6" s="458"/>
      <c r="T6" s="458"/>
      <c r="U6" s="458"/>
      <c r="V6" s="569"/>
      <c r="W6" s="497" t="s">
        <v>36</v>
      </c>
      <c r="X6" s="430"/>
      <c r="Y6" s="430"/>
      <c r="Z6" s="430"/>
      <c r="AA6" s="430"/>
      <c r="AB6" s="431"/>
      <c r="AC6" s="574" t="s">
        <v>37</v>
      </c>
      <c r="AD6" s="575"/>
      <c r="AE6" s="575"/>
      <c r="AF6" s="575"/>
      <c r="AG6" s="575"/>
      <c r="AH6" s="575"/>
      <c r="AI6" s="575"/>
      <c r="AJ6" s="575"/>
      <c r="AK6" s="575"/>
      <c r="AL6" s="576"/>
      <c r="AM6" s="486" t="s">
        <v>38</v>
      </c>
      <c r="AN6" s="390"/>
      <c r="AO6" s="390"/>
      <c r="AP6" s="390"/>
      <c r="AQ6" s="390"/>
      <c r="AR6" s="390"/>
      <c r="AS6" s="390"/>
      <c r="AT6" s="391"/>
      <c r="AU6" s="466" t="s">
        <v>31</v>
      </c>
      <c r="AV6" s="467"/>
      <c r="AW6" s="467"/>
      <c r="AX6" s="467"/>
      <c r="AY6" s="396" t="s">
        <v>39</v>
      </c>
      <c r="AZ6" s="397"/>
      <c r="BA6" s="397"/>
      <c r="BB6" s="397"/>
      <c r="BC6" s="397"/>
      <c r="BD6" s="397"/>
      <c r="BE6" s="397"/>
      <c r="BF6" s="397"/>
      <c r="BG6" s="397"/>
      <c r="BH6" s="397"/>
      <c r="BI6" s="397"/>
      <c r="BJ6" s="397"/>
      <c r="BK6" s="397"/>
      <c r="BL6" s="397"/>
      <c r="BM6" s="398"/>
      <c r="BN6" s="416">
        <v>297865</v>
      </c>
      <c r="BO6" s="417"/>
      <c r="BP6" s="417"/>
      <c r="BQ6" s="417"/>
      <c r="BR6" s="417"/>
      <c r="BS6" s="417"/>
      <c r="BT6" s="417"/>
      <c r="BU6" s="418"/>
      <c r="BV6" s="416">
        <v>244930</v>
      </c>
      <c r="BW6" s="417"/>
      <c r="BX6" s="417"/>
      <c r="BY6" s="417"/>
      <c r="BZ6" s="417"/>
      <c r="CA6" s="417"/>
      <c r="CB6" s="417"/>
      <c r="CC6" s="418"/>
      <c r="CD6" s="425" t="s">
        <v>40</v>
      </c>
      <c r="CE6" s="370"/>
      <c r="CF6" s="370"/>
      <c r="CG6" s="370"/>
      <c r="CH6" s="370"/>
      <c r="CI6" s="370"/>
      <c r="CJ6" s="370"/>
      <c r="CK6" s="370"/>
      <c r="CL6" s="370"/>
      <c r="CM6" s="370"/>
      <c r="CN6" s="370"/>
      <c r="CO6" s="370"/>
      <c r="CP6" s="370"/>
      <c r="CQ6" s="370"/>
      <c r="CR6" s="370"/>
      <c r="CS6" s="426"/>
      <c r="CT6" s="559">
        <v>95.1</v>
      </c>
      <c r="CU6" s="560"/>
      <c r="CV6" s="560"/>
      <c r="CW6" s="560"/>
      <c r="CX6" s="560"/>
      <c r="CY6" s="560"/>
      <c r="CZ6" s="560"/>
      <c r="DA6" s="561"/>
      <c r="DB6" s="559">
        <v>101.6</v>
      </c>
      <c r="DC6" s="560"/>
      <c r="DD6" s="560"/>
      <c r="DE6" s="560"/>
      <c r="DF6" s="560"/>
      <c r="DG6" s="560"/>
      <c r="DH6" s="560"/>
      <c r="DI6" s="561"/>
    </row>
    <row r="7" spans="1:119" ht="18.75" customHeight="1" x14ac:dyDescent="0.15">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86" t="s">
        <v>41</v>
      </c>
      <c r="AN7" s="390"/>
      <c r="AO7" s="390"/>
      <c r="AP7" s="390"/>
      <c r="AQ7" s="390"/>
      <c r="AR7" s="390"/>
      <c r="AS7" s="390"/>
      <c r="AT7" s="391"/>
      <c r="AU7" s="466" t="s">
        <v>31</v>
      </c>
      <c r="AV7" s="467"/>
      <c r="AW7" s="467"/>
      <c r="AX7" s="467"/>
      <c r="AY7" s="396" t="s">
        <v>42</v>
      </c>
      <c r="AZ7" s="397"/>
      <c r="BA7" s="397"/>
      <c r="BB7" s="397"/>
      <c r="BC7" s="397"/>
      <c r="BD7" s="397"/>
      <c r="BE7" s="397"/>
      <c r="BF7" s="397"/>
      <c r="BG7" s="397"/>
      <c r="BH7" s="397"/>
      <c r="BI7" s="397"/>
      <c r="BJ7" s="397"/>
      <c r="BK7" s="397"/>
      <c r="BL7" s="397"/>
      <c r="BM7" s="398"/>
      <c r="BN7" s="416">
        <v>23445</v>
      </c>
      <c r="BO7" s="417"/>
      <c r="BP7" s="417"/>
      <c r="BQ7" s="417"/>
      <c r="BR7" s="417"/>
      <c r="BS7" s="417"/>
      <c r="BT7" s="417"/>
      <c r="BU7" s="418"/>
      <c r="BV7" s="416">
        <v>50600</v>
      </c>
      <c r="BW7" s="417"/>
      <c r="BX7" s="417"/>
      <c r="BY7" s="417"/>
      <c r="BZ7" s="417"/>
      <c r="CA7" s="417"/>
      <c r="CB7" s="417"/>
      <c r="CC7" s="418"/>
      <c r="CD7" s="425" t="s">
        <v>43</v>
      </c>
      <c r="CE7" s="370"/>
      <c r="CF7" s="370"/>
      <c r="CG7" s="370"/>
      <c r="CH7" s="370"/>
      <c r="CI7" s="370"/>
      <c r="CJ7" s="370"/>
      <c r="CK7" s="370"/>
      <c r="CL7" s="370"/>
      <c r="CM7" s="370"/>
      <c r="CN7" s="370"/>
      <c r="CO7" s="370"/>
      <c r="CP7" s="370"/>
      <c r="CQ7" s="370"/>
      <c r="CR7" s="370"/>
      <c r="CS7" s="426"/>
      <c r="CT7" s="416">
        <v>4500536</v>
      </c>
      <c r="CU7" s="417"/>
      <c r="CV7" s="417"/>
      <c r="CW7" s="417"/>
      <c r="CX7" s="417"/>
      <c r="CY7" s="417"/>
      <c r="CZ7" s="417"/>
      <c r="DA7" s="418"/>
      <c r="DB7" s="416">
        <v>4157883</v>
      </c>
      <c r="DC7" s="417"/>
      <c r="DD7" s="417"/>
      <c r="DE7" s="417"/>
      <c r="DF7" s="417"/>
      <c r="DG7" s="417"/>
      <c r="DH7" s="417"/>
      <c r="DI7" s="418"/>
    </row>
    <row r="8" spans="1:119" ht="18.75" customHeight="1" thickBot="1" x14ac:dyDescent="0.2">
      <c r="A8" s="40"/>
      <c r="B8" s="567"/>
      <c r="C8" s="498"/>
      <c r="D8" s="498"/>
      <c r="E8" s="568"/>
      <c r="F8" s="568"/>
      <c r="G8" s="568"/>
      <c r="H8" s="568"/>
      <c r="I8" s="568"/>
      <c r="J8" s="568"/>
      <c r="K8" s="568"/>
      <c r="L8" s="568"/>
      <c r="M8" s="568"/>
      <c r="N8" s="568"/>
      <c r="O8" s="568"/>
      <c r="P8" s="568"/>
      <c r="Q8" s="568"/>
      <c r="R8" s="572"/>
      <c r="S8" s="572"/>
      <c r="T8" s="572"/>
      <c r="U8" s="572"/>
      <c r="V8" s="573"/>
      <c r="W8" s="482"/>
      <c r="X8" s="483"/>
      <c r="Y8" s="483"/>
      <c r="Z8" s="483"/>
      <c r="AA8" s="483"/>
      <c r="AB8" s="498"/>
      <c r="AC8" s="579"/>
      <c r="AD8" s="580"/>
      <c r="AE8" s="580"/>
      <c r="AF8" s="580"/>
      <c r="AG8" s="580"/>
      <c r="AH8" s="580"/>
      <c r="AI8" s="580"/>
      <c r="AJ8" s="580"/>
      <c r="AK8" s="580"/>
      <c r="AL8" s="581"/>
      <c r="AM8" s="486" t="s">
        <v>44</v>
      </c>
      <c r="AN8" s="390"/>
      <c r="AO8" s="390"/>
      <c r="AP8" s="390"/>
      <c r="AQ8" s="390"/>
      <c r="AR8" s="390"/>
      <c r="AS8" s="390"/>
      <c r="AT8" s="391"/>
      <c r="AU8" s="466" t="s">
        <v>31</v>
      </c>
      <c r="AV8" s="467"/>
      <c r="AW8" s="467"/>
      <c r="AX8" s="467"/>
      <c r="AY8" s="396" t="s">
        <v>45</v>
      </c>
      <c r="AZ8" s="397"/>
      <c r="BA8" s="397"/>
      <c r="BB8" s="397"/>
      <c r="BC8" s="397"/>
      <c r="BD8" s="397"/>
      <c r="BE8" s="397"/>
      <c r="BF8" s="397"/>
      <c r="BG8" s="397"/>
      <c r="BH8" s="397"/>
      <c r="BI8" s="397"/>
      <c r="BJ8" s="397"/>
      <c r="BK8" s="397"/>
      <c r="BL8" s="397"/>
      <c r="BM8" s="398"/>
      <c r="BN8" s="416">
        <v>274420</v>
      </c>
      <c r="BO8" s="417"/>
      <c r="BP8" s="417"/>
      <c r="BQ8" s="417"/>
      <c r="BR8" s="417"/>
      <c r="BS8" s="417"/>
      <c r="BT8" s="417"/>
      <c r="BU8" s="418"/>
      <c r="BV8" s="416">
        <v>194330</v>
      </c>
      <c r="BW8" s="417"/>
      <c r="BX8" s="417"/>
      <c r="BY8" s="417"/>
      <c r="BZ8" s="417"/>
      <c r="CA8" s="417"/>
      <c r="CB8" s="417"/>
      <c r="CC8" s="418"/>
      <c r="CD8" s="425" t="s">
        <v>46</v>
      </c>
      <c r="CE8" s="370"/>
      <c r="CF8" s="370"/>
      <c r="CG8" s="370"/>
      <c r="CH8" s="370"/>
      <c r="CI8" s="370"/>
      <c r="CJ8" s="370"/>
      <c r="CK8" s="370"/>
      <c r="CL8" s="370"/>
      <c r="CM8" s="370"/>
      <c r="CN8" s="370"/>
      <c r="CO8" s="370"/>
      <c r="CP8" s="370"/>
      <c r="CQ8" s="370"/>
      <c r="CR8" s="370"/>
      <c r="CS8" s="426"/>
      <c r="CT8" s="521">
        <v>0.66</v>
      </c>
      <c r="CU8" s="522"/>
      <c r="CV8" s="522"/>
      <c r="CW8" s="522"/>
      <c r="CX8" s="522"/>
      <c r="CY8" s="522"/>
      <c r="CZ8" s="522"/>
      <c r="DA8" s="523"/>
      <c r="DB8" s="521">
        <v>0.68</v>
      </c>
      <c r="DC8" s="522"/>
      <c r="DD8" s="522"/>
      <c r="DE8" s="522"/>
      <c r="DF8" s="522"/>
      <c r="DG8" s="522"/>
      <c r="DH8" s="522"/>
      <c r="DI8" s="523"/>
    </row>
    <row r="9" spans="1:119" ht="18.75" customHeight="1" thickBot="1" x14ac:dyDescent="0.2">
      <c r="A9" s="40"/>
      <c r="B9" s="548" t="s">
        <v>47</v>
      </c>
      <c r="C9" s="549"/>
      <c r="D9" s="549"/>
      <c r="E9" s="549"/>
      <c r="F9" s="549"/>
      <c r="G9" s="549"/>
      <c r="H9" s="549"/>
      <c r="I9" s="549"/>
      <c r="J9" s="549"/>
      <c r="K9" s="469"/>
      <c r="L9" s="550" t="s">
        <v>48</v>
      </c>
      <c r="M9" s="551"/>
      <c r="N9" s="551"/>
      <c r="O9" s="551"/>
      <c r="P9" s="551"/>
      <c r="Q9" s="552"/>
      <c r="R9" s="553">
        <v>17250</v>
      </c>
      <c r="S9" s="554"/>
      <c r="T9" s="554"/>
      <c r="U9" s="554"/>
      <c r="V9" s="555"/>
      <c r="W9" s="480" t="s">
        <v>49</v>
      </c>
      <c r="X9" s="481"/>
      <c r="Y9" s="481"/>
      <c r="Z9" s="481"/>
      <c r="AA9" s="481"/>
      <c r="AB9" s="481"/>
      <c r="AC9" s="481"/>
      <c r="AD9" s="481"/>
      <c r="AE9" s="481"/>
      <c r="AF9" s="481"/>
      <c r="AG9" s="481"/>
      <c r="AH9" s="481"/>
      <c r="AI9" s="481"/>
      <c r="AJ9" s="481"/>
      <c r="AK9" s="481"/>
      <c r="AL9" s="556"/>
      <c r="AM9" s="486" t="s">
        <v>50</v>
      </c>
      <c r="AN9" s="390"/>
      <c r="AO9" s="390"/>
      <c r="AP9" s="390"/>
      <c r="AQ9" s="390"/>
      <c r="AR9" s="390"/>
      <c r="AS9" s="390"/>
      <c r="AT9" s="391"/>
      <c r="AU9" s="466" t="s">
        <v>31</v>
      </c>
      <c r="AV9" s="467"/>
      <c r="AW9" s="467"/>
      <c r="AX9" s="467"/>
      <c r="AY9" s="396" t="s">
        <v>51</v>
      </c>
      <c r="AZ9" s="397"/>
      <c r="BA9" s="397"/>
      <c r="BB9" s="397"/>
      <c r="BC9" s="397"/>
      <c r="BD9" s="397"/>
      <c r="BE9" s="397"/>
      <c r="BF9" s="397"/>
      <c r="BG9" s="397"/>
      <c r="BH9" s="397"/>
      <c r="BI9" s="397"/>
      <c r="BJ9" s="397"/>
      <c r="BK9" s="397"/>
      <c r="BL9" s="397"/>
      <c r="BM9" s="398"/>
      <c r="BN9" s="416">
        <v>79729</v>
      </c>
      <c r="BO9" s="417"/>
      <c r="BP9" s="417"/>
      <c r="BQ9" s="417"/>
      <c r="BR9" s="417"/>
      <c r="BS9" s="417"/>
      <c r="BT9" s="417"/>
      <c r="BU9" s="418"/>
      <c r="BV9" s="416">
        <v>85702</v>
      </c>
      <c r="BW9" s="417"/>
      <c r="BX9" s="417"/>
      <c r="BY9" s="417"/>
      <c r="BZ9" s="417"/>
      <c r="CA9" s="417"/>
      <c r="CB9" s="417"/>
      <c r="CC9" s="418"/>
      <c r="CD9" s="425" t="s">
        <v>52</v>
      </c>
      <c r="CE9" s="370"/>
      <c r="CF9" s="370"/>
      <c r="CG9" s="370"/>
      <c r="CH9" s="370"/>
      <c r="CI9" s="370"/>
      <c r="CJ9" s="370"/>
      <c r="CK9" s="370"/>
      <c r="CL9" s="370"/>
      <c r="CM9" s="370"/>
      <c r="CN9" s="370"/>
      <c r="CO9" s="370"/>
      <c r="CP9" s="370"/>
      <c r="CQ9" s="370"/>
      <c r="CR9" s="370"/>
      <c r="CS9" s="426"/>
      <c r="CT9" s="386">
        <v>10.7</v>
      </c>
      <c r="CU9" s="387"/>
      <c r="CV9" s="387"/>
      <c r="CW9" s="387"/>
      <c r="CX9" s="387"/>
      <c r="CY9" s="387"/>
      <c r="CZ9" s="387"/>
      <c r="DA9" s="388"/>
      <c r="DB9" s="386">
        <v>11.8</v>
      </c>
      <c r="DC9" s="387"/>
      <c r="DD9" s="387"/>
      <c r="DE9" s="387"/>
      <c r="DF9" s="387"/>
      <c r="DG9" s="387"/>
      <c r="DH9" s="387"/>
      <c r="DI9" s="388"/>
    </row>
    <row r="10" spans="1:119" ht="18.75" customHeight="1" thickBot="1" x14ac:dyDescent="0.2">
      <c r="A10" s="40"/>
      <c r="B10" s="548"/>
      <c r="C10" s="549"/>
      <c r="D10" s="549"/>
      <c r="E10" s="549"/>
      <c r="F10" s="549"/>
      <c r="G10" s="549"/>
      <c r="H10" s="549"/>
      <c r="I10" s="549"/>
      <c r="J10" s="549"/>
      <c r="K10" s="469"/>
      <c r="L10" s="389" t="s">
        <v>53</v>
      </c>
      <c r="M10" s="390"/>
      <c r="N10" s="390"/>
      <c r="O10" s="390"/>
      <c r="P10" s="390"/>
      <c r="Q10" s="391"/>
      <c r="R10" s="392">
        <v>17501</v>
      </c>
      <c r="S10" s="393"/>
      <c r="T10" s="393"/>
      <c r="U10" s="393"/>
      <c r="V10" s="395"/>
      <c r="W10" s="557"/>
      <c r="X10" s="367"/>
      <c r="Y10" s="367"/>
      <c r="Z10" s="367"/>
      <c r="AA10" s="367"/>
      <c r="AB10" s="367"/>
      <c r="AC10" s="367"/>
      <c r="AD10" s="367"/>
      <c r="AE10" s="367"/>
      <c r="AF10" s="367"/>
      <c r="AG10" s="367"/>
      <c r="AH10" s="367"/>
      <c r="AI10" s="367"/>
      <c r="AJ10" s="367"/>
      <c r="AK10" s="367"/>
      <c r="AL10" s="558"/>
      <c r="AM10" s="486" t="s">
        <v>54</v>
      </c>
      <c r="AN10" s="390"/>
      <c r="AO10" s="390"/>
      <c r="AP10" s="390"/>
      <c r="AQ10" s="390"/>
      <c r="AR10" s="390"/>
      <c r="AS10" s="390"/>
      <c r="AT10" s="391"/>
      <c r="AU10" s="466" t="s">
        <v>31</v>
      </c>
      <c r="AV10" s="467"/>
      <c r="AW10" s="467"/>
      <c r="AX10" s="467"/>
      <c r="AY10" s="396" t="s">
        <v>55</v>
      </c>
      <c r="AZ10" s="397"/>
      <c r="BA10" s="397"/>
      <c r="BB10" s="397"/>
      <c r="BC10" s="397"/>
      <c r="BD10" s="397"/>
      <c r="BE10" s="397"/>
      <c r="BF10" s="397"/>
      <c r="BG10" s="397"/>
      <c r="BH10" s="397"/>
      <c r="BI10" s="397"/>
      <c r="BJ10" s="397"/>
      <c r="BK10" s="397"/>
      <c r="BL10" s="397"/>
      <c r="BM10" s="398"/>
      <c r="BN10" s="416">
        <v>417031</v>
      </c>
      <c r="BO10" s="417"/>
      <c r="BP10" s="417"/>
      <c r="BQ10" s="417"/>
      <c r="BR10" s="417"/>
      <c r="BS10" s="417"/>
      <c r="BT10" s="417"/>
      <c r="BU10" s="418"/>
      <c r="BV10" s="416">
        <v>63952</v>
      </c>
      <c r="BW10" s="417"/>
      <c r="BX10" s="417"/>
      <c r="BY10" s="417"/>
      <c r="BZ10" s="417"/>
      <c r="CA10" s="417"/>
      <c r="CB10" s="417"/>
      <c r="CC10" s="418"/>
      <c r="CD10" s="43" t="s">
        <v>56</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8"/>
      <c r="C11" s="549"/>
      <c r="D11" s="549"/>
      <c r="E11" s="549"/>
      <c r="F11" s="549"/>
      <c r="G11" s="549"/>
      <c r="H11" s="549"/>
      <c r="I11" s="549"/>
      <c r="J11" s="549"/>
      <c r="K11" s="469"/>
      <c r="L11" s="371" t="s">
        <v>57</v>
      </c>
      <c r="M11" s="372"/>
      <c r="N11" s="372"/>
      <c r="O11" s="372"/>
      <c r="P11" s="372"/>
      <c r="Q11" s="373"/>
      <c r="R11" s="545" t="s">
        <v>58</v>
      </c>
      <c r="S11" s="546"/>
      <c r="T11" s="546"/>
      <c r="U11" s="546"/>
      <c r="V11" s="547"/>
      <c r="W11" s="557"/>
      <c r="X11" s="367"/>
      <c r="Y11" s="367"/>
      <c r="Z11" s="367"/>
      <c r="AA11" s="367"/>
      <c r="AB11" s="367"/>
      <c r="AC11" s="367"/>
      <c r="AD11" s="367"/>
      <c r="AE11" s="367"/>
      <c r="AF11" s="367"/>
      <c r="AG11" s="367"/>
      <c r="AH11" s="367"/>
      <c r="AI11" s="367"/>
      <c r="AJ11" s="367"/>
      <c r="AK11" s="367"/>
      <c r="AL11" s="558"/>
      <c r="AM11" s="486" t="s">
        <v>59</v>
      </c>
      <c r="AN11" s="390"/>
      <c r="AO11" s="390"/>
      <c r="AP11" s="390"/>
      <c r="AQ11" s="390"/>
      <c r="AR11" s="390"/>
      <c r="AS11" s="390"/>
      <c r="AT11" s="391"/>
      <c r="AU11" s="466" t="s">
        <v>31</v>
      </c>
      <c r="AV11" s="467"/>
      <c r="AW11" s="467"/>
      <c r="AX11" s="467"/>
      <c r="AY11" s="396" t="s">
        <v>60</v>
      </c>
      <c r="AZ11" s="397"/>
      <c r="BA11" s="397"/>
      <c r="BB11" s="397"/>
      <c r="BC11" s="397"/>
      <c r="BD11" s="397"/>
      <c r="BE11" s="397"/>
      <c r="BF11" s="397"/>
      <c r="BG11" s="397"/>
      <c r="BH11" s="397"/>
      <c r="BI11" s="397"/>
      <c r="BJ11" s="397"/>
      <c r="BK11" s="397"/>
      <c r="BL11" s="397"/>
      <c r="BM11" s="398"/>
      <c r="BN11" s="416">
        <v>2236</v>
      </c>
      <c r="BO11" s="417"/>
      <c r="BP11" s="417"/>
      <c r="BQ11" s="417"/>
      <c r="BR11" s="417"/>
      <c r="BS11" s="417"/>
      <c r="BT11" s="417"/>
      <c r="BU11" s="418"/>
      <c r="BV11" s="416">
        <v>0</v>
      </c>
      <c r="BW11" s="417"/>
      <c r="BX11" s="417"/>
      <c r="BY11" s="417"/>
      <c r="BZ11" s="417"/>
      <c r="CA11" s="417"/>
      <c r="CB11" s="417"/>
      <c r="CC11" s="418"/>
      <c r="CD11" s="425" t="s">
        <v>61</v>
      </c>
      <c r="CE11" s="370"/>
      <c r="CF11" s="370"/>
      <c r="CG11" s="370"/>
      <c r="CH11" s="370"/>
      <c r="CI11" s="370"/>
      <c r="CJ11" s="370"/>
      <c r="CK11" s="370"/>
      <c r="CL11" s="370"/>
      <c r="CM11" s="370"/>
      <c r="CN11" s="370"/>
      <c r="CO11" s="370"/>
      <c r="CP11" s="370"/>
      <c r="CQ11" s="370"/>
      <c r="CR11" s="370"/>
      <c r="CS11" s="426"/>
      <c r="CT11" s="521" t="s">
        <v>62</v>
      </c>
      <c r="CU11" s="522"/>
      <c r="CV11" s="522"/>
      <c r="CW11" s="522"/>
      <c r="CX11" s="522"/>
      <c r="CY11" s="522"/>
      <c r="CZ11" s="522"/>
      <c r="DA11" s="523"/>
      <c r="DB11" s="521" t="s">
        <v>62</v>
      </c>
      <c r="DC11" s="522"/>
      <c r="DD11" s="522"/>
      <c r="DE11" s="522"/>
      <c r="DF11" s="522"/>
      <c r="DG11" s="522"/>
      <c r="DH11" s="522"/>
      <c r="DI11" s="523"/>
    </row>
    <row r="12" spans="1:119" ht="18.75" customHeight="1" x14ac:dyDescent="0.15">
      <c r="A12" s="40"/>
      <c r="B12" s="524" t="s">
        <v>63</v>
      </c>
      <c r="C12" s="525"/>
      <c r="D12" s="525"/>
      <c r="E12" s="525"/>
      <c r="F12" s="525"/>
      <c r="G12" s="525"/>
      <c r="H12" s="525"/>
      <c r="I12" s="525"/>
      <c r="J12" s="525"/>
      <c r="K12" s="526"/>
      <c r="L12" s="533" t="s">
        <v>64</v>
      </c>
      <c r="M12" s="534"/>
      <c r="N12" s="534"/>
      <c r="O12" s="534"/>
      <c r="P12" s="534"/>
      <c r="Q12" s="535"/>
      <c r="R12" s="536">
        <v>17491</v>
      </c>
      <c r="S12" s="537"/>
      <c r="T12" s="537"/>
      <c r="U12" s="537"/>
      <c r="V12" s="538"/>
      <c r="W12" s="539" t="s">
        <v>23</v>
      </c>
      <c r="X12" s="467"/>
      <c r="Y12" s="467"/>
      <c r="Z12" s="467"/>
      <c r="AA12" s="467"/>
      <c r="AB12" s="540"/>
      <c r="AC12" s="541" t="s">
        <v>65</v>
      </c>
      <c r="AD12" s="542"/>
      <c r="AE12" s="542"/>
      <c r="AF12" s="542"/>
      <c r="AG12" s="543"/>
      <c r="AH12" s="541" t="s">
        <v>66</v>
      </c>
      <c r="AI12" s="542"/>
      <c r="AJ12" s="542"/>
      <c r="AK12" s="542"/>
      <c r="AL12" s="544"/>
      <c r="AM12" s="486" t="s">
        <v>67</v>
      </c>
      <c r="AN12" s="390"/>
      <c r="AO12" s="390"/>
      <c r="AP12" s="390"/>
      <c r="AQ12" s="390"/>
      <c r="AR12" s="390"/>
      <c r="AS12" s="390"/>
      <c r="AT12" s="391"/>
      <c r="AU12" s="466" t="s">
        <v>68</v>
      </c>
      <c r="AV12" s="467"/>
      <c r="AW12" s="467"/>
      <c r="AX12" s="467"/>
      <c r="AY12" s="396" t="s">
        <v>69</v>
      </c>
      <c r="AZ12" s="397"/>
      <c r="BA12" s="397"/>
      <c r="BB12" s="397"/>
      <c r="BC12" s="397"/>
      <c r="BD12" s="397"/>
      <c r="BE12" s="397"/>
      <c r="BF12" s="397"/>
      <c r="BG12" s="397"/>
      <c r="BH12" s="397"/>
      <c r="BI12" s="397"/>
      <c r="BJ12" s="397"/>
      <c r="BK12" s="397"/>
      <c r="BL12" s="397"/>
      <c r="BM12" s="398"/>
      <c r="BN12" s="416">
        <v>0</v>
      </c>
      <c r="BO12" s="417"/>
      <c r="BP12" s="417"/>
      <c r="BQ12" s="417"/>
      <c r="BR12" s="417"/>
      <c r="BS12" s="417"/>
      <c r="BT12" s="417"/>
      <c r="BU12" s="418"/>
      <c r="BV12" s="416">
        <v>116000</v>
      </c>
      <c r="BW12" s="417"/>
      <c r="BX12" s="417"/>
      <c r="BY12" s="417"/>
      <c r="BZ12" s="417"/>
      <c r="CA12" s="417"/>
      <c r="CB12" s="417"/>
      <c r="CC12" s="418"/>
      <c r="CD12" s="425" t="s">
        <v>70</v>
      </c>
      <c r="CE12" s="370"/>
      <c r="CF12" s="370"/>
      <c r="CG12" s="370"/>
      <c r="CH12" s="370"/>
      <c r="CI12" s="370"/>
      <c r="CJ12" s="370"/>
      <c r="CK12" s="370"/>
      <c r="CL12" s="370"/>
      <c r="CM12" s="370"/>
      <c r="CN12" s="370"/>
      <c r="CO12" s="370"/>
      <c r="CP12" s="370"/>
      <c r="CQ12" s="370"/>
      <c r="CR12" s="370"/>
      <c r="CS12" s="426"/>
      <c r="CT12" s="521" t="s">
        <v>62</v>
      </c>
      <c r="CU12" s="522"/>
      <c r="CV12" s="522"/>
      <c r="CW12" s="522"/>
      <c r="CX12" s="522"/>
      <c r="CY12" s="522"/>
      <c r="CZ12" s="522"/>
      <c r="DA12" s="523"/>
      <c r="DB12" s="521" t="s">
        <v>62</v>
      </c>
      <c r="DC12" s="522"/>
      <c r="DD12" s="522"/>
      <c r="DE12" s="522"/>
      <c r="DF12" s="522"/>
      <c r="DG12" s="522"/>
      <c r="DH12" s="522"/>
      <c r="DI12" s="523"/>
    </row>
    <row r="13" spans="1:119" ht="18.75" customHeight="1" x14ac:dyDescent="0.15">
      <c r="A13" s="40"/>
      <c r="B13" s="527"/>
      <c r="C13" s="528"/>
      <c r="D13" s="528"/>
      <c r="E13" s="528"/>
      <c r="F13" s="528"/>
      <c r="G13" s="528"/>
      <c r="H13" s="528"/>
      <c r="I13" s="528"/>
      <c r="J13" s="528"/>
      <c r="K13" s="529"/>
      <c r="L13" s="49"/>
      <c r="M13" s="509" t="s">
        <v>71</v>
      </c>
      <c r="N13" s="510"/>
      <c r="O13" s="510"/>
      <c r="P13" s="510"/>
      <c r="Q13" s="511"/>
      <c r="R13" s="512">
        <v>17232</v>
      </c>
      <c r="S13" s="513"/>
      <c r="T13" s="513"/>
      <c r="U13" s="513"/>
      <c r="V13" s="514"/>
      <c r="W13" s="497" t="s">
        <v>72</v>
      </c>
      <c r="X13" s="430"/>
      <c r="Y13" s="430"/>
      <c r="Z13" s="430"/>
      <c r="AA13" s="430"/>
      <c r="AB13" s="431"/>
      <c r="AC13" s="392">
        <v>235</v>
      </c>
      <c r="AD13" s="393"/>
      <c r="AE13" s="393"/>
      <c r="AF13" s="393"/>
      <c r="AG13" s="394"/>
      <c r="AH13" s="392">
        <v>274</v>
      </c>
      <c r="AI13" s="393"/>
      <c r="AJ13" s="393"/>
      <c r="AK13" s="393"/>
      <c r="AL13" s="395"/>
      <c r="AM13" s="486" t="s">
        <v>73</v>
      </c>
      <c r="AN13" s="390"/>
      <c r="AO13" s="390"/>
      <c r="AP13" s="390"/>
      <c r="AQ13" s="390"/>
      <c r="AR13" s="390"/>
      <c r="AS13" s="390"/>
      <c r="AT13" s="391"/>
      <c r="AU13" s="466" t="s">
        <v>68</v>
      </c>
      <c r="AV13" s="467"/>
      <c r="AW13" s="467"/>
      <c r="AX13" s="467"/>
      <c r="AY13" s="396" t="s">
        <v>74</v>
      </c>
      <c r="AZ13" s="397"/>
      <c r="BA13" s="397"/>
      <c r="BB13" s="397"/>
      <c r="BC13" s="397"/>
      <c r="BD13" s="397"/>
      <c r="BE13" s="397"/>
      <c r="BF13" s="397"/>
      <c r="BG13" s="397"/>
      <c r="BH13" s="397"/>
      <c r="BI13" s="397"/>
      <c r="BJ13" s="397"/>
      <c r="BK13" s="397"/>
      <c r="BL13" s="397"/>
      <c r="BM13" s="398"/>
      <c r="BN13" s="416">
        <v>498996</v>
      </c>
      <c r="BO13" s="417"/>
      <c r="BP13" s="417"/>
      <c r="BQ13" s="417"/>
      <c r="BR13" s="417"/>
      <c r="BS13" s="417"/>
      <c r="BT13" s="417"/>
      <c r="BU13" s="418"/>
      <c r="BV13" s="416">
        <v>33654</v>
      </c>
      <c r="BW13" s="417"/>
      <c r="BX13" s="417"/>
      <c r="BY13" s="417"/>
      <c r="BZ13" s="417"/>
      <c r="CA13" s="417"/>
      <c r="CB13" s="417"/>
      <c r="CC13" s="418"/>
      <c r="CD13" s="425" t="s">
        <v>75</v>
      </c>
      <c r="CE13" s="370"/>
      <c r="CF13" s="370"/>
      <c r="CG13" s="370"/>
      <c r="CH13" s="370"/>
      <c r="CI13" s="370"/>
      <c r="CJ13" s="370"/>
      <c r="CK13" s="370"/>
      <c r="CL13" s="370"/>
      <c r="CM13" s="370"/>
      <c r="CN13" s="370"/>
      <c r="CO13" s="370"/>
      <c r="CP13" s="370"/>
      <c r="CQ13" s="370"/>
      <c r="CR13" s="370"/>
      <c r="CS13" s="426"/>
      <c r="CT13" s="386">
        <v>7.8</v>
      </c>
      <c r="CU13" s="387"/>
      <c r="CV13" s="387"/>
      <c r="CW13" s="387"/>
      <c r="CX13" s="387"/>
      <c r="CY13" s="387"/>
      <c r="CZ13" s="387"/>
      <c r="DA13" s="388"/>
      <c r="DB13" s="386">
        <v>8</v>
      </c>
      <c r="DC13" s="387"/>
      <c r="DD13" s="387"/>
      <c r="DE13" s="387"/>
      <c r="DF13" s="387"/>
      <c r="DG13" s="387"/>
      <c r="DH13" s="387"/>
      <c r="DI13" s="388"/>
    </row>
    <row r="14" spans="1:119" ht="18.75" customHeight="1" thickBot="1" x14ac:dyDescent="0.2">
      <c r="A14" s="40"/>
      <c r="B14" s="527"/>
      <c r="C14" s="528"/>
      <c r="D14" s="528"/>
      <c r="E14" s="528"/>
      <c r="F14" s="528"/>
      <c r="G14" s="528"/>
      <c r="H14" s="528"/>
      <c r="I14" s="528"/>
      <c r="J14" s="528"/>
      <c r="K14" s="529"/>
      <c r="L14" s="502" t="s">
        <v>76</v>
      </c>
      <c r="M14" s="519"/>
      <c r="N14" s="519"/>
      <c r="O14" s="519"/>
      <c r="P14" s="519"/>
      <c r="Q14" s="520"/>
      <c r="R14" s="512">
        <v>17457</v>
      </c>
      <c r="S14" s="513"/>
      <c r="T14" s="513"/>
      <c r="U14" s="513"/>
      <c r="V14" s="514"/>
      <c r="W14" s="515"/>
      <c r="X14" s="433"/>
      <c r="Y14" s="433"/>
      <c r="Z14" s="433"/>
      <c r="AA14" s="433"/>
      <c r="AB14" s="434"/>
      <c r="AC14" s="505">
        <v>2.9</v>
      </c>
      <c r="AD14" s="506"/>
      <c r="AE14" s="506"/>
      <c r="AF14" s="506"/>
      <c r="AG14" s="507"/>
      <c r="AH14" s="505">
        <v>3.4</v>
      </c>
      <c r="AI14" s="506"/>
      <c r="AJ14" s="506"/>
      <c r="AK14" s="506"/>
      <c r="AL14" s="508"/>
      <c r="AM14" s="486"/>
      <c r="AN14" s="390"/>
      <c r="AO14" s="390"/>
      <c r="AP14" s="390"/>
      <c r="AQ14" s="390"/>
      <c r="AR14" s="390"/>
      <c r="AS14" s="390"/>
      <c r="AT14" s="391"/>
      <c r="AU14" s="466"/>
      <c r="AV14" s="467"/>
      <c r="AW14" s="467"/>
      <c r="AX14" s="467"/>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77</v>
      </c>
      <c r="CE14" s="423"/>
      <c r="CF14" s="423"/>
      <c r="CG14" s="423"/>
      <c r="CH14" s="423"/>
      <c r="CI14" s="423"/>
      <c r="CJ14" s="423"/>
      <c r="CK14" s="423"/>
      <c r="CL14" s="423"/>
      <c r="CM14" s="423"/>
      <c r="CN14" s="423"/>
      <c r="CO14" s="423"/>
      <c r="CP14" s="423"/>
      <c r="CQ14" s="423"/>
      <c r="CR14" s="423"/>
      <c r="CS14" s="424"/>
      <c r="CT14" s="516" t="s">
        <v>62</v>
      </c>
      <c r="CU14" s="517"/>
      <c r="CV14" s="517"/>
      <c r="CW14" s="517"/>
      <c r="CX14" s="517"/>
      <c r="CY14" s="517"/>
      <c r="CZ14" s="517"/>
      <c r="DA14" s="518"/>
      <c r="DB14" s="516" t="s">
        <v>62</v>
      </c>
      <c r="DC14" s="517"/>
      <c r="DD14" s="517"/>
      <c r="DE14" s="517"/>
      <c r="DF14" s="517"/>
      <c r="DG14" s="517"/>
      <c r="DH14" s="517"/>
      <c r="DI14" s="518"/>
    </row>
    <row r="15" spans="1:119" ht="18.75" customHeight="1" x14ac:dyDescent="0.15">
      <c r="A15" s="40"/>
      <c r="B15" s="527"/>
      <c r="C15" s="528"/>
      <c r="D15" s="528"/>
      <c r="E15" s="528"/>
      <c r="F15" s="528"/>
      <c r="G15" s="528"/>
      <c r="H15" s="528"/>
      <c r="I15" s="528"/>
      <c r="J15" s="528"/>
      <c r="K15" s="529"/>
      <c r="L15" s="49"/>
      <c r="M15" s="509" t="s">
        <v>71</v>
      </c>
      <c r="N15" s="510"/>
      <c r="O15" s="510"/>
      <c r="P15" s="510"/>
      <c r="Q15" s="511"/>
      <c r="R15" s="512">
        <v>17179</v>
      </c>
      <c r="S15" s="513"/>
      <c r="T15" s="513"/>
      <c r="U15" s="513"/>
      <c r="V15" s="514"/>
      <c r="W15" s="497" t="s">
        <v>78</v>
      </c>
      <c r="X15" s="430"/>
      <c r="Y15" s="430"/>
      <c r="Z15" s="430"/>
      <c r="AA15" s="430"/>
      <c r="AB15" s="431"/>
      <c r="AC15" s="392">
        <v>2080</v>
      </c>
      <c r="AD15" s="393"/>
      <c r="AE15" s="393"/>
      <c r="AF15" s="393"/>
      <c r="AG15" s="394"/>
      <c r="AH15" s="392">
        <v>1896</v>
      </c>
      <c r="AI15" s="393"/>
      <c r="AJ15" s="393"/>
      <c r="AK15" s="393"/>
      <c r="AL15" s="395"/>
      <c r="AM15" s="486"/>
      <c r="AN15" s="390"/>
      <c r="AO15" s="390"/>
      <c r="AP15" s="390"/>
      <c r="AQ15" s="390"/>
      <c r="AR15" s="390"/>
      <c r="AS15" s="390"/>
      <c r="AT15" s="391"/>
      <c r="AU15" s="466"/>
      <c r="AV15" s="467"/>
      <c r="AW15" s="467"/>
      <c r="AX15" s="467"/>
      <c r="AY15" s="408" t="s">
        <v>79</v>
      </c>
      <c r="AZ15" s="409"/>
      <c r="BA15" s="409"/>
      <c r="BB15" s="409"/>
      <c r="BC15" s="409"/>
      <c r="BD15" s="409"/>
      <c r="BE15" s="409"/>
      <c r="BF15" s="409"/>
      <c r="BG15" s="409"/>
      <c r="BH15" s="409"/>
      <c r="BI15" s="409"/>
      <c r="BJ15" s="409"/>
      <c r="BK15" s="409"/>
      <c r="BL15" s="409"/>
      <c r="BM15" s="410"/>
      <c r="BN15" s="411">
        <v>2191680</v>
      </c>
      <c r="BO15" s="412"/>
      <c r="BP15" s="412"/>
      <c r="BQ15" s="412"/>
      <c r="BR15" s="412"/>
      <c r="BS15" s="412"/>
      <c r="BT15" s="412"/>
      <c r="BU15" s="413"/>
      <c r="BV15" s="411">
        <v>2266082</v>
      </c>
      <c r="BW15" s="412"/>
      <c r="BX15" s="412"/>
      <c r="BY15" s="412"/>
      <c r="BZ15" s="412"/>
      <c r="CA15" s="412"/>
      <c r="CB15" s="412"/>
      <c r="CC15" s="413"/>
      <c r="CD15" s="499" t="s">
        <v>80</v>
      </c>
      <c r="CE15" s="500"/>
      <c r="CF15" s="500"/>
      <c r="CG15" s="500"/>
      <c r="CH15" s="500"/>
      <c r="CI15" s="500"/>
      <c r="CJ15" s="500"/>
      <c r="CK15" s="500"/>
      <c r="CL15" s="500"/>
      <c r="CM15" s="500"/>
      <c r="CN15" s="500"/>
      <c r="CO15" s="500"/>
      <c r="CP15" s="500"/>
      <c r="CQ15" s="500"/>
      <c r="CR15" s="500"/>
      <c r="CS15" s="501"/>
      <c r="CT15" s="50"/>
      <c r="CU15" s="51"/>
      <c r="CV15" s="51"/>
      <c r="CW15" s="51"/>
      <c r="CX15" s="51"/>
      <c r="CY15" s="51"/>
      <c r="CZ15" s="51"/>
      <c r="DA15" s="52"/>
      <c r="DB15" s="50"/>
      <c r="DC15" s="51"/>
      <c r="DD15" s="51"/>
      <c r="DE15" s="51"/>
      <c r="DF15" s="51"/>
      <c r="DG15" s="51"/>
      <c r="DH15" s="51"/>
      <c r="DI15" s="52"/>
    </row>
    <row r="16" spans="1:119" ht="18.75" customHeight="1" x14ac:dyDescent="0.15">
      <c r="A16" s="40"/>
      <c r="B16" s="527"/>
      <c r="C16" s="528"/>
      <c r="D16" s="528"/>
      <c r="E16" s="528"/>
      <c r="F16" s="528"/>
      <c r="G16" s="528"/>
      <c r="H16" s="528"/>
      <c r="I16" s="528"/>
      <c r="J16" s="528"/>
      <c r="K16" s="529"/>
      <c r="L16" s="502" t="s">
        <v>81</v>
      </c>
      <c r="M16" s="503"/>
      <c r="N16" s="503"/>
      <c r="O16" s="503"/>
      <c r="P16" s="503"/>
      <c r="Q16" s="504"/>
      <c r="R16" s="494" t="s">
        <v>82</v>
      </c>
      <c r="S16" s="495"/>
      <c r="T16" s="495"/>
      <c r="U16" s="495"/>
      <c r="V16" s="496"/>
      <c r="W16" s="515"/>
      <c r="X16" s="433"/>
      <c r="Y16" s="433"/>
      <c r="Z16" s="433"/>
      <c r="AA16" s="433"/>
      <c r="AB16" s="434"/>
      <c r="AC16" s="505">
        <v>25.2</v>
      </c>
      <c r="AD16" s="506"/>
      <c r="AE16" s="506"/>
      <c r="AF16" s="506"/>
      <c r="AG16" s="507"/>
      <c r="AH16" s="505">
        <v>23.5</v>
      </c>
      <c r="AI16" s="506"/>
      <c r="AJ16" s="506"/>
      <c r="AK16" s="506"/>
      <c r="AL16" s="508"/>
      <c r="AM16" s="486"/>
      <c r="AN16" s="390"/>
      <c r="AO16" s="390"/>
      <c r="AP16" s="390"/>
      <c r="AQ16" s="390"/>
      <c r="AR16" s="390"/>
      <c r="AS16" s="390"/>
      <c r="AT16" s="391"/>
      <c r="AU16" s="466"/>
      <c r="AV16" s="467"/>
      <c r="AW16" s="467"/>
      <c r="AX16" s="467"/>
      <c r="AY16" s="396" t="s">
        <v>83</v>
      </c>
      <c r="AZ16" s="397"/>
      <c r="BA16" s="397"/>
      <c r="BB16" s="397"/>
      <c r="BC16" s="397"/>
      <c r="BD16" s="397"/>
      <c r="BE16" s="397"/>
      <c r="BF16" s="397"/>
      <c r="BG16" s="397"/>
      <c r="BH16" s="397"/>
      <c r="BI16" s="397"/>
      <c r="BJ16" s="397"/>
      <c r="BK16" s="397"/>
      <c r="BL16" s="397"/>
      <c r="BM16" s="398"/>
      <c r="BN16" s="416">
        <v>3556696</v>
      </c>
      <c r="BO16" s="417"/>
      <c r="BP16" s="417"/>
      <c r="BQ16" s="417"/>
      <c r="BR16" s="417"/>
      <c r="BS16" s="417"/>
      <c r="BT16" s="417"/>
      <c r="BU16" s="418"/>
      <c r="BV16" s="416">
        <v>3319201</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x14ac:dyDescent="0.2">
      <c r="A17" s="40"/>
      <c r="B17" s="530"/>
      <c r="C17" s="531"/>
      <c r="D17" s="531"/>
      <c r="E17" s="531"/>
      <c r="F17" s="531"/>
      <c r="G17" s="531"/>
      <c r="H17" s="531"/>
      <c r="I17" s="531"/>
      <c r="J17" s="531"/>
      <c r="K17" s="532"/>
      <c r="L17" s="54"/>
      <c r="M17" s="491" t="s">
        <v>84</v>
      </c>
      <c r="N17" s="492"/>
      <c r="O17" s="492"/>
      <c r="P17" s="492"/>
      <c r="Q17" s="493"/>
      <c r="R17" s="494" t="s">
        <v>85</v>
      </c>
      <c r="S17" s="495"/>
      <c r="T17" s="495"/>
      <c r="U17" s="495"/>
      <c r="V17" s="496"/>
      <c r="W17" s="497" t="s">
        <v>86</v>
      </c>
      <c r="X17" s="430"/>
      <c r="Y17" s="430"/>
      <c r="Z17" s="430"/>
      <c r="AA17" s="430"/>
      <c r="AB17" s="431"/>
      <c r="AC17" s="392">
        <v>5924</v>
      </c>
      <c r="AD17" s="393"/>
      <c r="AE17" s="393"/>
      <c r="AF17" s="393"/>
      <c r="AG17" s="394"/>
      <c r="AH17" s="392">
        <v>5905</v>
      </c>
      <c r="AI17" s="393"/>
      <c r="AJ17" s="393"/>
      <c r="AK17" s="393"/>
      <c r="AL17" s="395"/>
      <c r="AM17" s="486"/>
      <c r="AN17" s="390"/>
      <c r="AO17" s="390"/>
      <c r="AP17" s="390"/>
      <c r="AQ17" s="390"/>
      <c r="AR17" s="390"/>
      <c r="AS17" s="390"/>
      <c r="AT17" s="391"/>
      <c r="AU17" s="466"/>
      <c r="AV17" s="467"/>
      <c r="AW17" s="467"/>
      <c r="AX17" s="467"/>
      <c r="AY17" s="396" t="s">
        <v>87</v>
      </c>
      <c r="AZ17" s="397"/>
      <c r="BA17" s="397"/>
      <c r="BB17" s="397"/>
      <c r="BC17" s="397"/>
      <c r="BD17" s="397"/>
      <c r="BE17" s="397"/>
      <c r="BF17" s="397"/>
      <c r="BG17" s="397"/>
      <c r="BH17" s="397"/>
      <c r="BI17" s="397"/>
      <c r="BJ17" s="397"/>
      <c r="BK17" s="397"/>
      <c r="BL17" s="397"/>
      <c r="BM17" s="398"/>
      <c r="BN17" s="416">
        <v>2770262</v>
      </c>
      <c r="BO17" s="417"/>
      <c r="BP17" s="417"/>
      <c r="BQ17" s="417"/>
      <c r="BR17" s="417"/>
      <c r="BS17" s="417"/>
      <c r="BT17" s="417"/>
      <c r="BU17" s="418"/>
      <c r="BV17" s="416">
        <v>2871267</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
      <c r="A18" s="40"/>
      <c r="B18" s="468" t="s">
        <v>88</v>
      </c>
      <c r="C18" s="469"/>
      <c r="D18" s="469"/>
      <c r="E18" s="470"/>
      <c r="F18" s="470"/>
      <c r="G18" s="470"/>
      <c r="H18" s="470"/>
      <c r="I18" s="470"/>
      <c r="J18" s="470"/>
      <c r="K18" s="470"/>
      <c r="L18" s="487">
        <v>22.15</v>
      </c>
      <c r="M18" s="487"/>
      <c r="N18" s="487"/>
      <c r="O18" s="487"/>
      <c r="P18" s="487"/>
      <c r="Q18" s="487"/>
      <c r="R18" s="488"/>
      <c r="S18" s="488"/>
      <c r="T18" s="488"/>
      <c r="U18" s="488"/>
      <c r="V18" s="489"/>
      <c r="W18" s="482"/>
      <c r="X18" s="483"/>
      <c r="Y18" s="483"/>
      <c r="Z18" s="483"/>
      <c r="AA18" s="483"/>
      <c r="AB18" s="498"/>
      <c r="AC18" s="380">
        <v>71.900000000000006</v>
      </c>
      <c r="AD18" s="381"/>
      <c r="AE18" s="381"/>
      <c r="AF18" s="381"/>
      <c r="AG18" s="490"/>
      <c r="AH18" s="380">
        <v>73.099999999999994</v>
      </c>
      <c r="AI18" s="381"/>
      <c r="AJ18" s="381"/>
      <c r="AK18" s="381"/>
      <c r="AL18" s="382"/>
      <c r="AM18" s="486"/>
      <c r="AN18" s="390"/>
      <c r="AO18" s="390"/>
      <c r="AP18" s="390"/>
      <c r="AQ18" s="390"/>
      <c r="AR18" s="390"/>
      <c r="AS18" s="390"/>
      <c r="AT18" s="391"/>
      <c r="AU18" s="466"/>
      <c r="AV18" s="467"/>
      <c r="AW18" s="467"/>
      <c r="AX18" s="467"/>
      <c r="AY18" s="396" t="s">
        <v>89</v>
      </c>
      <c r="AZ18" s="397"/>
      <c r="BA18" s="397"/>
      <c r="BB18" s="397"/>
      <c r="BC18" s="397"/>
      <c r="BD18" s="397"/>
      <c r="BE18" s="397"/>
      <c r="BF18" s="397"/>
      <c r="BG18" s="397"/>
      <c r="BH18" s="397"/>
      <c r="BI18" s="397"/>
      <c r="BJ18" s="397"/>
      <c r="BK18" s="397"/>
      <c r="BL18" s="397"/>
      <c r="BM18" s="398"/>
      <c r="BN18" s="416">
        <v>4137331</v>
      </c>
      <c r="BO18" s="417"/>
      <c r="BP18" s="417"/>
      <c r="BQ18" s="417"/>
      <c r="BR18" s="417"/>
      <c r="BS18" s="417"/>
      <c r="BT18" s="417"/>
      <c r="BU18" s="418"/>
      <c r="BV18" s="416">
        <v>4014065</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
      <c r="A19" s="40"/>
      <c r="B19" s="468" t="s">
        <v>90</v>
      </c>
      <c r="C19" s="469"/>
      <c r="D19" s="469"/>
      <c r="E19" s="470"/>
      <c r="F19" s="470"/>
      <c r="G19" s="470"/>
      <c r="H19" s="470"/>
      <c r="I19" s="470"/>
      <c r="J19" s="470"/>
      <c r="K19" s="470"/>
      <c r="L19" s="471">
        <v>779</v>
      </c>
      <c r="M19" s="471"/>
      <c r="N19" s="471"/>
      <c r="O19" s="471"/>
      <c r="P19" s="471"/>
      <c r="Q19" s="471"/>
      <c r="R19" s="472"/>
      <c r="S19" s="472"/>
      <c r="T19" s="472"/>
      <c r="U19" s="472"/>
      <c r="V19" s="473"/>
      <c r="W19" s="480"/>
      <c r="X19" s="481"/>
      <c r="Y19" s="481"/>
      <c r="Z19" s="481"/>
      <c r="AA19" s="481"/>
      <c r="AB19" s="481"/>
      <c r="AC19" s="484"/>
      <c r="AD19" s="484"/>
      <c r="AE19" s="484"/>
      <c r="AF19" s="484"/>
      <c r="AG19" s="484"/>
      <c r="AH19" s="484"/>
      <c r="AI19" s="484"/>
      <c r="AJ19" s="484"/>
      <c r="AK19" s="484"/>
      <c r="AL19" s="485"/>
      <c r="AM19" s="486"/>
      <c r="AN19" s="390"/>
      <c r="AO19" s="390"/>
      <c r="AP19" s="390"/>
      <c r="AQ19" s="390"/>
      <c r="AR19" s="390"/>
      <c r="AS19" s="390"/>
      <c r="AT19" s="391"/>
      <c r="AU19" s="466"/>
      <c r="AV19" s="467"/>
      <c r="AW19" s="467"/>
      <c r="AX19" s="467"/>
      <c r="AY19" s="396" t="s">
        <v>91</v>
      </c>
      <c r="AZ19" s="397"/>
      <c r="BA19" s="397"/>
      <c r="BB19" s="397"/>
      <c r="BC19" s="397"/>
      <c r="BD19" s="397"/>
      <c r="BE19" s="397"/>
      <c r="BF19" s="397"/>
      <c r="BG19" s="397"/>
      <c r="BH19" s="397"/>
      <c r="BI19" s="397"/>
      <c r="BJ19" s="397"/>
      <c r="BK19" s="397"/>
      <c r="BL19" s="397"/>
      <c r="BM19" s="398"/>
      <c r="BN19" s="416">
        <v>5393829</v>
      </c>
      <c r="BO19" s="417"/>
      <c r="BP19" s="417"/>
      <c r="BQ19" s="417"/>
      <c r="BR19" s="417"/>
      <c r="BS19" s="417"/>
      <c r="BT19" s="417"/>
      <c r="BU19" s="418"/>
      <c r="BV19" s="416">
        <v>4813146</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
      <c r="A20" s="40"/>
      <c r="B20" s="468" t="s">
        <v>92</v>
      </c>
      <c r="C20" s="469"/>
      <c r="D20" s="469"/>
      <c r="E20" s="470"/>
      <c r="F20" s="470"/>
      <c r="G20" s="470"/>
      <c r="H20" s="470"/>
      <c r="I20" s="470"/>
      <c r="J20" s="470"/>
      <c r="K20" s="470"/>
      <c r="L20" s="471">
        <v>6756</v>
      </c>
      <c r="M20" s="471"/>
      <c r="N20" s="471"/>
      <c r="O20" s="471"/>
      <c r="P20" s="471"/>
      <c r="Q20" s="471"/>
      <c r="R20" s="472"/>
      <c r="S20" s="472"/>
      <c r="T20" s="472"/>
      <c r="U20" s="472"/>
      <c r="V20" s="473"/>
      <c r="W20" s="482"/>
      <c r="X20" s="483"/>
      <c r="Y20" s="483"/>
      <c r="Z20" s="483"/>
      <c r="AA20" s="483"/>
      <c r="AB20" s="483"/>
      <c r="AC20" s="474"/>
      <c r="AD20" s="474"/>
      <c r="AE20" s="474"/>
      <c r="AF20" s="474"/>
      <c r="AG20" s="474"/>
      <c r="AH20" s="474"/>
      <c r="AI20" s="474"/>
      <c r="AJ20" s="474"/>
      <c r="AK20" s="474"/>
      <c r="AL20" s="475"/>
      <c r="AM20" s="476"/>
      <c r="AN20" s="372"/>
      <c r="AO20" s="372"/>
      <c r="AP20" s="372"/>
      <c r="AQ20" s="372"/>
      <c r="AR20" s="372"/>
      <c r="AS20" s="372"/>
      <c r="AT20" s="373"/>
      <c r="AU20" s="477"/>
      <c r="AV20" s="478"/>
      <c r="AW20" s="478"/>
      <c r="AX20" s="479"/>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
      <c r="A21" s="40"/>
      <c r="B21" s="446" t="s">
        <v>93</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15">
      <c r="A22" s="40"/>
      <c r="B22" s="449" t="s">
        <v>94</v>
      </c>
      <c r="C22" s="450"/>
      <c r="D22" s="451"/>
      <c r="E22" s="458" t="s">
        <v>23</v>
      </c>
      <c r="F22" s="430"/>
      <c r="G22" s="430"/>
      <c r="H22" s="430"/>
      <c r="I22" s="430"/>
      <c r="J22" s="430"/>
      <c r="K22" s="431"/>
      <c r="L22" s="458" t="s">
        <v>95</v>
      </c>
      <c r="M22" s="430"/>
      <c r="N22" s="430"/>
      <c r="O22" s="430"/>
      <c r="P22" s="431"/>
      <c r="Q22" s="440" t="s">
        <v>96</v>
      </c>
      <c r="R22" s="441"/>
      <c r="S22" s="441"/>
      <c r="T22" s="441"/>
      <c r="U22" s="441"/>
      <c r="V22" s="459"/>
      <c r="W22" s="461" t="s">
        <v>97</v>
      </c>
      <c r="X22" s="450"/>
      <c r="Y22" s="451"/>
      <c r="Z22" s="458" t="s">
        <v>23</v>
      </c>
      <c r="AA22" s="430"/>
      <c r="AB22" s="430"/>
      <c r="AC22" s="430"/>
      <c r="AD22" s="430"/>
      <c r="AE22" s="430"/>
      <c r="AF22" s="430"/>
      <c r="AG22" s="431"/>
      <c r="AH22" s="429" t="s">
        <v>98</v>
      </c>
      <c r="AI22" s="430"/>
      <c r="AJ22" s="430"/>
      <c r="AK22" s="430"/>
      <c r="AL22" s="431"/>
      <c r="AM22" s="429" t="s">
        <v>99</v>
      </c>
      <c r="AN22" s="435"/>
      <c r="AO22" s="435"/>
      <c r="AP22" s="435"/>
      <c r="AQ22" s="435"/>
      <c r="AR22" s="436"/>
      <c r="AS22" s="440" t="s">
        <v>96</v>
      </c>
      <c r="AT22" s="441"/>
      <c r="AU22" s="441"/>
      <c r="AV22" s="441"/>
      <c r="AW22" s="441"/>
      <c r="AX22" s="442"/>
      <c r="AY22" s="408" t="s">
        <v>100</v>
      </c>
      <c r="AZ22" s="409"/>
      <c r="BA22" s="409"/>
      <c r="BB22" s="409"/>
      <c r="BC22" s="409"/>
      <c r="BD22" s="409"/>
      <c r="BE22" s="409"/>
      <c r="BF22" s="409"/>
      <c r="BG22" s="409"/>
      <c r="BH22" s="409"/>
      <c r="BI22" s="409"/>
      <c r="BJ22" s="409"/>
      <c r="BK22" s="409"/>
      <c r="BL22" s="409"/>
      <c r="BM22" s="410"/>
      <c r="BN22" s="411">
        <v>6735960</v>
      </c>
      <c r="BO22" s="412"/>
      <c r="BP22" s="412"/>
      <c r="BQ22" s="412"/>
      <c r="BR22" s="412"/>
      <c r="BS22" s="412"/>
      <c r="BT22" s="412"/>
      <c r="BU22" s="413"/>
      <c r="BV22" s="411">
        <v>6655059</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15">
      <c r="A23" s="40"/>
      <c r="B23" s="452"/>
      <c r="C23" s="453"/>
      <c r="D23" s="454"/>
      <c r="E23" s="432"/>
      <c r="F23" s="433"/>
      <c r="G23" s="433"/>
      <c r="H23" s="433"/>
      <c r="I23" s="433"/>
      <c r="J23" s="433"/>
      <c r="K23" s="434"/>
      <c r="L23" s="432"/>
      <c r="M23" s="433"/>
      <c r="N23" s="433"/>
      <c r="O23" s="433"/>
      <c r="P23" s="434"/>
      <c r="Q23" s="443"/>
      <c r="R23" s="444"/>
      <c r="S23" s="444"/>
      <c r="T23" s="444"/>
      <c r="U23" s="444"/>
      <c r="V23" s="460"/>
      <c r="W23" s="462"/>
      <c r="X23" s="453"/>
      <c r="Y23" s="454"/>
      <c r="Z23" s="432"/>
      <c r="AA23" s="433"/>
      <c r="AB23" s="433"/>
      <c r="AC23" s="433"/>
      <c r="AD23" s="433"/>
      <c r="AE23" s="433"/>
      <c r="AF23" s="433"/>
      <c r="AG23" s="434"/>
      <c r="AH23" s="432"/>
      <c r="AI23" s="433"/>
      <c r="AJ23" s="433"/>
      <c r="AK23" s="433"/>
      <c r="AL23" s="434"/>
      <c r="AM23" s="437"/>
      <c r="AN23" s="438"/>
      <c r="AO23" s="438"/>
      <c r="AP23" s="438"/>
      <c r="AQ23" s="438"/>
      <c r="AR23" s="439"/>
      <c r="AS23" s="443"/>
      <c r="AT23" s="444"/>
      <c r="AU23" s="444"/>
      <c r="AV23" s="444"/>
      <c r="AW23" s="444"/>
      <c r="AX23" s="445"/>
      <c r="AY23" s="396" t="s">
        <v>101</v>
      </c>
      <c r="AZ23" s="397"/>
      <c r="BA23" s="397"/>
      <c r="BB23" s="397"/>
      <c r="BC23" s="397"/>
      <c r="BD23" s="397"/>
      <c r="BE23" s="397"/>
      <c r="BF23" s="397"/>
      <c r="BG23" s="397"/>
      <c r="BH23" s="397"/>
      <c r="BI23" s="397"/>
      <c r="BJ23" s="397"/>
      <c r="BK23" s="397"/>
      <c r="BL23" s="397"/>
      <c r="BM23" s="398"/>
      <c r="BN23" s="416">
        <v>5933601</v>
      </c>
      <c r="BO23" s="417"/>
      <c r="BP23" s="417"/>
      <c r="BQ23" s="417"/>
      <c r="BR23" s="417"/>
      <c r="BS23" s="417"/>
      <c r="BT23" s="417"/>
      <c r="BU23" s="418"/>
      <c r="BV23" s="416">
        <v>5761244</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
      <c r="A24" s="40"/>
      <c r="B24" s="452"/>
      <c r="C24" s="453"/>
      <c r="D24" s="454"/>
      <c r="E24" s="389" t="s">
        <v>102</v>
      </c>
      <c r="F24" s="390"/>
      <c r="G24" s="390"/>
      <c r="H24" s="390"/>
      <c r="I24" s="390"/>
      <c r="J24" s="390"/>
      <c r="K24" s="391"/>
      <c r="L24" s="392">
        <v>1</v>
      </c>
      <c r="M24" s="393"/>
      <c r="N24" s="393"/>
      <c r="O24" s="393"/>
      <c r="P24" s="394"/>
      <c r="Q24" s="392">
        <v>7561</v>
      </c>
      <c r="R24" s="393"/>
      <c r="S24" s="393"/>
      <c r="T24" s="393"/>
      <c r="U24" s="393"/>
      <c r="V24" s="394"/>
      <c r="W24" s="462"/>
      <c r="X24" s="453"/>
      <c r="Y24" s="454"/>
      <c r="Z24" s="389" t="s">
        <v>103</v>
      </c>
      <c r="AA24" s="390"/>
      <c r="AB24" s="390"/>
      <c r="AC24" s="390"/>
      <c r="AD24" s="390"/>
      <c r="AE24" s="390"/>
      <c r="AF24" s="390"/>
      <c r="AG24" s="391"/>
      <c r="AH24" s="392">
        <v>138</v>
      </c>
      <c r="AI24" s="393"/>
      <c r="AJ24" s="393"/>
      <c r="AK24" s="393"/>
      <c r="AL24" s="394"/>
      <c r="AM24" s="392">
        <v>428490</v>
      </c>
      <c r="AN24" s="393"/>
      <c r="AO24" s="393"/>
      <c r="AP24" s="393"/>
      <c r="AQ24" s="393"/>
      <c r="AR24" s="394"/>
      <c r="AS24" s="392">
        <v>3105</v>
      </c>
      <c r="AT24" s="393"/>
      <c r="AU24" s="393"/>
      <c r="AV24" s="393"/>
      <c r="AW24" s="393"/>
      <c r="AX24" s="395"/>
      <c r="AY24" s="383" t="s">
        <v>104</v>
      </c>
      <c r="AZ24" s="384"/>
      <c r="BA24" s="384"/>
      <c r="BB24" s="384"/>
      <c r="BC24" s="384"/>
      <c r="BD24" s="384"/>
      <c r="BE24" s="384"/>
      <c r="BF24" s="384"/>
      <c r="BG24" s="384"/>
      <c r="BH24" s="384"/>
      <c r="BI24" s="384"/>
      <c r="BJ24" s="384"/>
      <c r="BK24" s="384"/>
      <c r="BL24" s="384"/>
      <c r="BM24" s="385"/>
      <c r="BN24" s="416">
        <v>3332498</v>
      </c>
      <c r="BO24" s="417"/>
      <c r="BP24" s="417"/>
      <c r="BQ24" s="417"/>
      <c r="BR24" s="417"/>
      <c r="BS24" s="417"/>
      <c r="BT24" s="417"/>
      <c r="BU24" s="418"/>
      <c r="BV24" s="416">
        <v>3348246</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15">
      <c r="A25" s="40"/>
      <c r="B25" s="452"/>
      <c r="C25" s="453"/>
      <c r="D25" s="454"/>
      <c r="E25" s="389" t="s">
        <v>105</v>
      </c>
      <c r="F25" s="390"/>
      <c r="G25" s="390"/>
      <c r="H25" s="390"/>
      <c r="I25" s="390"/>
      <c r="J25" s="390"/>
      <c r="K25" s="391"/>
      <c r="L25" s="392">
        <v>1</v>
      </c>
      <c r="M25" s="393"/>
      <c r="N25" s="393"/>
      <c r="O25" s="393"/>
      <c r="P25" s="394"/>
      <c r="Q25" s="392">
        <v>6185</v>
      </c>
      <c r="R25" s="393"/>
      <c r="S25" s="393"/>
      <c r="T25" s="393"/>
      <c r="U25" s="393"/>
      <c r="V25" s="394"/>
      <c r="W25" s="462"/>
      <c r="X25" s="453"/>
      <c r="Y25" s="454"/>
      <c r="Z25" s="389" t="s">
        <v>106</v>
      </c>
      <c r="AA25" s="390"/>
      <c r="AB25" s="390"/>
      <c r="AC25" s="390"/>
      <c r="AD25" s="390"/>
      <c r="AE25" s="390"/>
      <c r="AF25" s="390"/>
      <c r="AG25" s="391"/>
      <c r="AH25" s="392" t="s">
        <v>62</v>
      </c>
      <c r="AI25" s="393"/>
      <c r="AJ25" s="393"/>
      <c r="AK25" s="393"/>
      <c r="AL25" s="394"/>
      <c r="AM25" s="392" t="s">
        <v>62</v>
      </c>
      <c r="AN25" s="393"/>
      <c r="AO25" s="393"/>
      <c r="AP25" s="393"/>
      <c r="AQ25" s="393"/>
      <c r="AR25" s="394"/>
      <c r="AS25" s="392" t="s">
        <v>62</v>
      </c>
      <c r="AT25" s="393"/>
      <c r="AU25" s="393"/>
      <c r="AV25" s="393"/>
      <c r="AW25" s="393"/>
      <c r="AX25" s="395"/>
      <c r="AY25" s="408" t="s">
        <v>107</v>
      </c>
      <c r="AZ25" s="409"/>
      <c r="BA25" s="409"/>
      <c r="BB25" s="409"/>
      <c r="BC25" s="409"/>
      <c r="BD25" s="409"/>
      <c r="BE25" s="409"/>
      <c r="BF25" s="409"/>
      <c r="BG25" s="409"/>
      <c r="BH25" s="409"/>
      <c r="BI25" s="409"/>
      <c r="BJ25" s="409"/>
      <c r="BK25" s="409"/>
      <c r="BL25" s="409"/>
      <c r="BM25" s="410"/>
      <c r="BN25" s="411">
        <v>1020453</v>
      </c>
      <c r="BO25" s="412"/>
      <c r="BP25" s="412"/>
      <c r="BQ25" s="412"/>
      <c r="BR25" s="412"/>
      <c r="BS25" s="412"/>
      <c r="BT25" s="412"/>
      <c r="BU25" s="413"/>
      <c r="BV25" s="411">
        <v>1202367</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15">
      <c r="A26" s="40"/>
      <c r="B26" s="452"/>
      <c r="C26" s="453"/>
      <c r="D26" s="454"/>
      <c r="E26" s="389" t="s">
        <v>108</v>
      </c>
      <c r="F26" s="390"/>
      <c r="G26" s="390"/>
      <c r="H26" s="390"/>
      <c r="I26" s="390"/>
      <c r="J26" s="390"/>
      <c r="K26" s="391"/>
      <c r="L26" s="392">
        <v>1</v>
      </c>
      <c r="M26" s="393"/>
      <c r="N26" s="393"/>
      <c r="O26" s="393"/>
      <c r="P26" s="394"/>
      <c r="Q26" s="392">
        <v>5244</v>
      </c>
      <c r="R26" s="393"/>
      <c r="S26" s="393"/>
      <c r="T26" s="393"/>
      <c r="U26" s="393"/>
      <c r="V26" s="394"/>
      <c r="W26" s="462"/>
      <c r="X26" s="453"/>
      <c r="Y26" s="454"/>
      <c r="Z26" s="389" t="s">
        <v>109</v>
      </c>
      <c r="AA26" s="427"/>
      <c r="AB26" s="427"/>
      <c r="AC26" s="427"/>
      <c r="AD26" s="427"/>
      <c r="AE26" s="427"/>
      <c r="AF26" s="427"/>
      <c r="AG26" s="428"/>
      <c r="AH26" s="392">
        <v>8</v>
      </c>
      <c r="AI26" s="393"/>
      <c r="AJ26" s="393"/>
      <c r="AK26" s="393"/>
      <c r="AL26" s="394"/>
      <c r="AM26" s="392">
        <v>24448</v>
      </c>
      <c r="AN26" s="393"/>
      <c r="AO26" s="393"/>
      <c r="AP26" s="393"/>
      <c r="AQ26" s="393"/>
      <c r="AR26" s="394"/>
      <c r="AS26" s="392">
        <v>3056</v>
      </c>
      <c r="AT26" s="393"/>
      <c r="AU26" s="393"/>
      <c r="AV26" s="393"/>
      <c r="AW26" s="393"/>
      <c r="AX26" s="395"/>
      <c r="AY26" s="425" t="s">
        <v>110</v>
      </c>
      <c r="AZ26" s="370"/>
      <c r="BA26" s="370"/>
      <c r="BB26" s="370"/>
      <c r="BC26" s="370"/>
      <c r="BD26" s="370"/>
      <c r="BE26" s="370"/>
      <c r="BF26" s="370"/>
      <c r="BG26" s="370"/>
      <c r="BH26" s="370"/>
      <c r="BI26" s="370"/>
      <c r="BJ26" s="370"/>
      <c r="BK26" s="370"/>
      <c r="BL26" s="370"/>
      <c r="BM26" s="426"/>
      <c r="BN26" s="416" t="s">
        <v>62</v>
      </c>
      <c r="BO26" s="417"/>
      <c r="BP26" s="417"/>
      <c r="BQ26" s="417"/>
      <c r="BR26" s="417"/>
      <c r="BS26" s="417"/>
      <c r="BT26" s="417"/>
      <c r="BU26" s="418"/>
      <c r="BV26" s="416" t="s">
        <v>62</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
      <c r="A27" s="40"/>
      <c r="B27" s="452"/>
      <c r="C27" s="453"/>
      <c r="D27" s="454"/>
      <c r="E27" s="389" t="s">
        <v>111</v>
      </c>
      <c r="F27" s="390"/>
      <c r="G27" s="390"/>
      <c r="H27" s="390"/>
      <c r="I27" s="390"/>
      <c r="J27" s="390"/>
      <c r="K27" s="391"/>
      <c r="L27" s="392">
        <v>1</v>
      </c>
      <c r="M27" s="393"/>
      <c r="N27" s="393"/>
      <c r="O27" s="393"/>
      <c r="P27" s="394"/>
      <c r="Q27" s="392">
        <v>3440</v>
      </c>
      <c r="R27" s="393"/>
      <c r="S27" s="393"/>
      <c r="T27" s="393"/>
      <c r="U27" s="393"/>
      <c r="V27" s="394"/>
      <c r="W27" s="462"/>
      <c r="X27" s="453"/>
      <c r="Y27" s="454"/>
      <c r="Z27" s="389" t="s">
        <v>112</v>
      </c>
      <c r="AA27" s="390"/>
      <c r="AB27" s="390"/>
      <c r="AC27" s="390"/>
      <c r="AD27" s="390"/>
      <c r="AE27" s="390"/>
      <c r="AF27" s="390"/>
      <c r="AG27" s="391"/>
      <c r="AH27" s="392">
        <v>2</v>
      </c>
      <c r="AI27" s="393"/>
      <c r="AJ27" s="393"/>
      <c r="AK27" s="393"/>
      <c r="AL27" s="394"/>
      <c r="AM27" s="392" t="s">
        <v>113</v>
      </c>
      <c r="AN27" s="393"/>
      <c r="AO27" s="393"/>
      <c r="AP27" s="393"/>
      <c r="AQ27" s="393"/>
      <c r="AR27" s="394"/>
      <c r="AS27" s="392" t="s">
        <v>113</v>
      </c>
      <c r="AT27" s="393"/>
      <c r="AU27" s="393"/>
      <c r="AV27" s="393"/>
      <c r="AW27" s="393"/>
      <c r="AX27" s="395"/>
      <c r="AY27" s="422" t="s">
        <v>114</v>
      </c>
      <c r="AZ27" s="423"/>
      <c r="BA27" s="423"/>
      <c r="BB27" s="423"/>
      <c r="BC27" s="423"/>
      <c r="BD27" s="423"/>
      <c r="BE27" s="423"/>
      <c r="BF27" s="423"/>
      <c r="BG27" s="423"/>
      <c r="BH27" s="423"/>
      <c r="BI27" s="423"/>
      <c r="BJ27" s="423"/>
      <c r="BK27" s="423"/>
      <c r="BL27" s="423"/>
      <c r="BM27" s="424"/>
      <c r="BN27" s="419">
        <v>355118</v>
      </c>
      <c r="BO27" s="420"/>
      <c r="BP27" s="420"/>
      <c r="BQ27" s="420"/>
      <c r="BR27" s="420"/>
      <c r="BS27" s="420"/>
      <c r="BT27" s="420"/>
      <c r="BU27" s="421"/>
      <c r="BV27" s="419">
        <v>355097</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15">
      <c r="A28" s="40"/>
      <c r="B28" s="452"/>
      <c r="C28" s="453"/>
      <c r="D28" s="454"/>
      <c r="E28" s="389" t="s">
        <v>115</v>
      </c>
      <c r="F28" s="390"/>
      <c r="G28" s="390"/>
      <c r="H28" s="390"/>
      <c r="I28" s="390"/>
      <c r="J28" s="390"/>
      <c r="K28" s="391"/>
      <c r="L28" s="392">
        <v>1</v>
      </c>
      <c r="M28" s="393"/>
      <c r="N28" s="393"/>
      <c r="O28" s="393"/>
      <c r="P28" s="394"/>
      <c r="Q28" s="392">
        <v>2800</v>
      </c>
      <c r="R28" s="393"/>
      <c r="S28" s="393"/>
      <c r="T28" s="393"/>
      <c r="U28" s="393"/>
      <c r="V28" s="394"/>
      <c r="W28" s="462"/>
      <c r="X28" s="453"/>
      <c r="Y28" s="454"/>
      <c r="Z28" s="389" t="s">
        <v>116</v>
      </c>
      <c r="AA28" s="390"/>
      <c r="AB28" s="390"/>
      <c r="AC28" s="390"/>
      <c r="AD28" s="390"/>
      <c r="AE28" s="390"/>
      <c r="AF28" s="390"/>
      <c r="AG28" s="391"/>
      <c r="AH28" s="392">
        <v>2</v>
      </c>
      <c r="AI28" s="393"/>
      <c r="AJ28" s="393"/>
      <c r="AK28" s="393"/>
      <c r="AL28" s="394"/>
      <c r="AM28" s="392" t="s">
        <v>113</v>
      </c>
      <c r="AN28" s="393"/>
      <c r="AO28" s="393"/>
      <c r="AP28" s="393"/>
      <c r="AQ28" s="393"/>
      <c r="AR28" s="394"/>
      <c r="AS28" s="392" t="s">
        <v>113</v>
      </c>
      <c r="AT28" s="393"/>
      <c r="AU28" s="393"/>
      <c r="AV28" s="393"/>
      <c r="AW28" s="393"/>
      <c r="AX28" s="395"/>
      <c r="AY28" s="399" t="s">
        <v>117</v>
      </c>
      <c r="AZ28" s="400"/>
      <c r="BA28" s="400"/>
      <c r="BB28" s="401"/>
      <c r="BC28" s="408" t="s">
        <v>118</v>
      </c>
      <c r="BD28" s="409"/>
      <c r="BE28" s="409"/>
      <c r="BF28" s="409"/>
      <c r="BG28" s="409"/>
      <c r="BH28" s="409"/>
      <c r="BI28" s="409"/>
      <c r="BJ28" s="409"/>
      <c r="BK28" s="409"/>
      <c r="BL28" s="409"/>
      <c r="BM28" s="410"/>
      <c r="BN28" s="411">
        <v>802588</v>
      </c>
      <c r="BO28" s="412"/>
      <c r="BP28" s="412"/>
      <c r="BQ28" s="412"/>
      <c r="BR28" s="412"/>
      <c r="BS28" s="412"/>
      <c r="BT28" s="412"/>
      <c r="BU28" s="413"/>
      <c r="BV28" s="411">
        <v>385557</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15">
      <c r="A29" s="40"/>
      <c r="B29" s="452"/>
      <c r="C29" s="453"/>
      <c r="D29" s="454"/>
      <c r="E29" s="389" t="s">
        <v>119</v>
      </c>
      <c r="F29" s="390"/>
      <c r="G29" s="390"/>
      <c r="H29" s="390"/>
      <c r="I29" s="390"/>
      <c r="J29" s="390"/>
      <c r="K29" s="391"/>
      <c r="L29" s="392">
        <v>11</v>
      </c>
      <c r="M29" s="393"/>
      <c r="N29" s="393"/>
      <c r="O29" s="393"/>
      <c r="P29" s="394"/>
      <c r="Q29" s="392">
        <v>2560</v>
      </c>
      <c r="R29" s="393"/>
      <c r="S29" s="393"/>
      <c r="T29" s="393"/>
      <c r="U29" s="393"/>
      <c r="V29" s="394"/>
      <c r="W29" s="463"/>
      <c r="X29" s="464"/>
      <c r="Y29" s="465"/>
      <c r="Z29" s="389" t="s">
        <v>120</v>
      </c>
      <c r="AA29" s="390"/>
      <c r="AB29" s="390"/>
      <c r="AC29" s="390"/>
      <c r="AD29" s="390"/>
      <c r="AE29" s="390"/>
      <c r="AF29" s="390"/>
      <c r="AG29" s="391"/>
      <c r="AH29" s="392">
        <v>142</v>
      </c>
      <c r="AI29" s="393"/>
      <c r="AJ29" s="393"/>
      <c r="AK29" s="393"/>
      <c r="AL29" s="394"/>
      <c r="AM29" s="392">
        <v>440234</v>
      </c>
      <c r="AN29" s="393"/>
      <c r="AO29" s="393"/>
      <c r="AP29" s="393"/>
      <c r="AQ29" s="393"/>
      <c r="AR29" s="394"/>
      <c r="AS29" s="392">
        <v>3100</v>
      </c>
      <c r="AT29" s="393"/>
      <c r="AU29" s="393"/>
      <c r="AV29" s="393"/>
      <c r="AW29" s="393"/>
      <c r="AX29" s="395"/>
      <c r="AY29" s="402"/>
      <c r="AZ29" s="403"/>
      <c r="BA29" s="403"/>
      <c r="BB29" s="404"/>
      <c r="BC29" s="396" t="s">
        <v>121</v>
      </c>
      <c r="BD29" s="397"/>
      <c r="BE29" s="397"/>
      <c r="BF29" s="397"/>
      <c r="BG29" s="397"/>
      <c r="BH29" s="397"/>
      <c r="BI29" s="397"/>
      <c r="BJ29" s="397"/>
      <c r="BK29" s="397"/>
      <c r="BL29" s="397"/>
      <c r="BM29" s="398"/>
      <c r="BN29" s="416">
        <v>101035</v>
      </c>
      <c r="BO29" s="417"/>
      <c r="BP29" s="417"/>
      <c r="BQ29" s="417"/>
      <c r="BR29" s="417"/>
      <c r="BS29" s="417"/>
      <c r="BT29" s="417"/>
      <c r="BU29" s="418"/>
      <c r="BV29" s="416">
        <v>954</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
      <c r="A30" s="40"/>
      <c r="B30" s="455"/>
      <c r="C30" s="456"/>
      <c r="D30" s="457"/>
      <c r="E30" s="371"/>
      <c r="F30" s="372"/>
      <c r="G30" s="372"/>
      <c r="H30" s="372"/>
      <c r="I30" s="372"/>
      <c r="J30" s="372"/>
      <c r="K30" s="373"/>
      <c r="L30" s="374"/>
      <c r="M30" s="375"/>
      <c r="N30" s="375"/>
      <c r="O30" s="375"/>
      <c r="P30" s="376"/>
      <c r="Q30" s="374"/>
      <c r="R30" s="375"/>
      <c r="S30" s="375"/>
      <c r="T30" s="375"/>
      <c r="U30" s="375"/>
      <c r="V30" s="376"/>
      <c r="W30" s="377" t="s">
        <v>122</v>
      </c>
      <c r="X30" s="378"/>
      <c r="Y30" s="378"/>
      <c r="Z30" s="378"/>
      <c r="AA30" s="378"/>
      <c r="AB30" s="378"/>
      <c r="AC30" s="378"/>
      <c r="AD30" s="378"/>
      <c r="AE30" s="378"/>
      <c r="AF30" s="378"/>
      <c r="AG30" s="379"/>
      <c r="AH30" s="380">
        <v>99</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123</v>
      </c>
      <c r="BD30" s="384"/>
      <c r="BE30" s="384"/>
      <c r="BF30" s="384"/>
      <c r="BG30" s="384"/>
      <c r="BH30" s="384"/>
      <c r="BI30" s="384"/>
      <c r="BJ30" s="384"/>
      <c r="BK30" s="384"/>
      <c r="BL30" s="384"/>
      <c r="BM30" s="385"/>
      <c r="BN30" s="419">
        <v>2385576</v>
      </c>
      <c r="BO30" s="420"/>
      <c r="BP30" s="420"/>
      <c r="BQ30" s="420"/>
      <c r="BR30" s="420"/>
      <c r="BS30" s="420"/>
      <c r="BT30" s="420"/>
      <c r="BU30" s="421"/>
      <c r="BV30" s="419">
        <v>2207567</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69" t="s">
        <v>124</v>
      </c>
      <c r="D32" s="369"/>
      <c r="E32" s="369"/>
      <c r="F32" s="369"/>
      <c r="G32" s="369"/>
      <c r="H32" s="369"/>
      <c r="I32" s="369"/>
      <c r="J32" s="369"/>
      <c r="K32" s="369"/>
      <c r="L32" s="369"/>
      <c r="M32" s="369"/>
      <c r="N32" s="369"/>
      <c r="O32" s="369"/>
      <c r="P32" s="369"/>
      <c r="Q32" s="369"/>
      <c r="R32" s="369"/>
      <c r="S32" s="369"/>
      <c r="U32" s="370" t="s">
        <v>125</v>
      </c>
      <c r="V32" s="370"/>
      <c r="W32" s="370"/>
      <c r="X32" s="370"/>
      <c r="Y32" s="370"/>
      <c r="Z32" s="370"/>
      <c r="AA32" s="370"/>
      <c r="AB32" s="370"/>
      <c r="AC32" s="370"/>
      <c r="AD32" s="370"/>
      <c r="AE32" s="370"/>
      <c r="AF32" s="370"/>
      <c r="AG32" s="370"/>
      <c r="AH32" s="370"/>
      <c r="AI32" s="370"/>
      <c r="AJ32" s="370"/>
      <c r="AK32" s="370"/>
      <c r="AM32" s="370" t="s">
        <v>126</v>
      </c>
      <c r="AN32" s="370"/>
      <c r="AO32" s="370"/>
      <c r="AP32" s="370"/>
      <c r="AQ32" s="370"/>
      <c r="AR32" s="370"/>
      <c r="AS32" s="370"/>
      <c r="AT32" s="370"/>
      <c r="AU32" s="370"/>
      <c r="AV32" s="370"/>
      <c r="AW32" s="370"/>
      <c r="AX32" s="370"/>
      <c r="AY32" s="370"/>
      <c r="AZ32" s="370"/>
      <c r="BA32" s="370"/>
      <c r="BB32" s="370"/>
      <c r="BC32" s="370"/>
      <c r="BE32" s="370" t="s">
        <v>127</v>
      </c>
      <c r="BF32" s="370"/>
      <c r="BG32" s="370"/>
      <c r="BH32" s="370"/>
      <c r="BI32" s="370"/>
      <c r="BJ32" s="370"/>
      <c r="BK32" s="370"/>
      <c r="BL32" s="370"/>
      <c r="BM32" s="370"/>
      <c r="BN32" s="370"/>
      <c r="BO32" s="370"/>
      <c r="BP32" s="370"/>
      <c r="BQ32" s="370"/>
      <c r="BR32" s="370"/>
      <c r="BS32" s="370"/>
      <c r="BT32" s="370"/>
      <c r="BU32" s="370"/>
      <c r="BW32" s="370" t="s">
        <v>128</v>
      </c>
      <c r="BX32" s="370"/>
      <c r="BY32" s="370"/>
      <c r="BZ32" s="370"/>
      <c r="CA32" s="370"/>
      <c r="CB32" s="370"/>
      <c r="CC32" s="370"/>
      <c r="CD32" s="370"/>
      <c r="CE32" s="370"/>
      <c r="CF32" s="370"/>
      <c r="CG32" s="370"/>
      <c r="CH32" s="370"/>
      <c r="CI32" s="370"/>
      <c r="CJ32" s="370"/>
      <c r="CK32" s="370"/>
      <c r="CL32" s="370"/>
      <c r="CM32" s="370"/>
      <c r="CO32" s="370" t="s">
        <v>129</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15">
      <c r="A33" s="40"/>
      <c r="B33" s="64"/>
      <c r="C33" s="368" t="s">
        <v>130</v>
      </c>
      <c r="D33" s="368"/>
      <c r="E33" s="367" t="s">
        <v>131</v>
      </c>
      <c r="F33" s="367"/>
      <c r="G33" s="367"/>
      <c r="H33" s="367"/>
      <c r="I33" s="367"/>
      <c r="J33" s="367"/>
      <c r="K33" s="367"/>
      <c r="L33" s="367"/>
      <c r="M33" s="367"/>
      <c r="N33" s="367"/>
      <c r="O33" s="367"/>
      <c r="P33" s="367"/>
      <c r="Q33" s="367"/>
      <c r="R33" s="367"/>
      <c r="S33" s="367"/>
      <c r="T33" s="65"/>
      <c r="U33" s="368" t="s">
        <v>130</v>
      </c>
      <c r="V33" s="368"/>
      <c r="W33" s="367" t="s">
        <v>131</v>
      </c>
      <c r="X33" s="367"/>
      <c r="Y33" s="367"/>
      <c r="Z33" s="367"/>
      <c r="AA33" s="367"/>
      <c r="AB33" s="367"/>
      <c r="AC33" s="367"/>
      <c r="AD33" s="367"/>
      <c r="AE33" s="367"/>
      <c r="AF33" s="367"/>
      <c r="AG33" s="367"/>
      <c r="AH33" s="367"/>
      <c r="AI33" s="367"/>
      <c r="AJ33" s="367"/>
      <c r="AK33" s="367"/>
      <c r="AL33" s="65"/>
      <c r="AM33" s="368" t="s">
        <v>130</v>
      </c>
      <c r="AN33" s="368"/>
      <c r="AO33" s="367" t="s">
        <v>131</v>
      </c>
      <c r="AP33" s="367"/>
      <c r="AQ33" s="367"/>
      <c r="AR33" s="367"/>
      <c r="AS33" s="367"/>
      <c r="AT33" s="367"/>
      <c r="AU33" s="367"/>
      <c r="AV33" s="367"/>
      <c r="AW33" s="367"/>
      <c r="AX33" s="367"/>
      <c r="AY33" s="367"/>
      <c r="AZ33" s="367"/>
      <c r="BA33" s="367"/>
      <c r="BB33" s="367"/>
      <c r="BC33" s="367"/>
      <c r="BD33" s="66"/>
      <c r="BE33" s="367" t="s">
        <v>132</v>
      </c>
      <c r="BF33" s="367"/>
      <c r="BG33" s="367" t="s">
        <v>133</v>
      </c>
      <c r="BH33" s="367"/>
      <c r="BI33" s="367"/>
      <c r="BJ33" s="367"/>
      <c r="BK33" s="367"/>
      <c r="BL33" s="367"/>
      <c r="BM33" s="367"/>
      <c r="BN33" s="367"/>
      <c r="BO33" s="367"/>
      <c r="BP33" s="367"/>
      <c r="BQ33" s="367"/>
      <c r="BR33" s="367"/>
      <c r="BS33" s="367"/>
      <c r="BT33" s="367"/>
      <c r="BU33" s="367"/>
      <c r="BV33" s="66"/>
      <c r="BW33" s="368" t="s">
        <v>132</v>
      </c>
      <c r="BX33" s="368"/>
      <c r="BY33" s="367" t="s">
        <v>134</v>
      </c>
      <c r="BZ33" s="367"/>
      <c r="CA33" s="367"/>
      <c r="CB33" s="367"/>
      <c r="CC33" s="367"/>
      <c r="CD33" s="367"/>
      <c r="CE33" s="367"/>
      <c r="CF33" s="367"/>
      <c r="CG33" s="367"/>
      <c r="CH33" s="367"/>
      <c r="CI33" s="367"/>
      <c r="CJ33" s="367"/>
      <c r="CK33" s="367"/>
      <c r="CL33" s="367"/>
      <c r="CM33" s="367"/>
      <c r="CN33" s="65"/>
      <c r="CO33" s="368" t="s">
        <v>130</v>
      </c>
      <c r="CP33" s="368"/>
      <c r="CQ33" s="367" t="s">
        <v>135</v>
      </c>
      <c r="CR33" s="367"/>
      <c r="CS33" s="367"/>
      <c r="CT33" s="367"/>
      <c r="CU33" s="367"/>
      <c r="CV33" s="367"/>
      <c r="CW33" s="367"/>
      <c r="CX33" s="367"/>
      <c r="CY33" s="367"/>
      <c r="CZ33" s="367"/>
      <c r="DA33" s="367"/>
      <c r="DB33" s="367"/>
      <c r="DC33" s="367"/>
      <c r="DD33" s="367"/>
      <c r="DE33" s="367"/>
      <c r="DF33" s="65"/>
      <c r="DG33" s="366" t="s">
        <v>136</v>
      </c>
      <c r="DH33" s="366"/>
      <c r="DI33" s="67"/>
    </row>
    <row r="34" spans="1:113" ht="32.25" customHeight="1" x14ac:dyDescent="0.15">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2</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40"/>
      <c r="AM34" s="364">
        <f>IF(AO34="","",MAX(C34:D43,U34:V43)+1)</f>
        <v>4</v>
      </c>
      <c r="AN34" s="364"/>
      <c r="AO34" s="365" t="str">
        <f>IF('各会計、関係団体の財政状況及び健全化判断比率'!B30="","",'各会計、関係団体の財政状況及び健全化判断比率'!B30)</f>
        <v>下水道事業会計</v>
      </c>
      <c r="AP34" s="365"/>
      <c r="AQ34" s="365"/>
      <c r="AR34" s="365"/>
      <c r="AS34" s="365"/>
      <c r="AT34" s="365"/>
      <c r="AU34" s="365"/>
      <c r="AV34" s="365"/>
      <c r="AW34" s="365"/>
      <c r="AX34" s="365"/>
      <c r="AY34" s="365"/>
      <c r="AZ34" s="365"/>
      <c r="BA34" s="365"/>
      <c r="BB34" s="365"/>
      <c r="BC34" s="365"/>
      <c r="BD34" s="40"/>
      <c r="BE34" s="364" t="str">
        <f>IF(BG34="","",MAX(C34:D43,U34:V43,AM34:AN43)+1)</f>
        <v/>
      </c>
      <c r="BF34" s="364"/>
      <c r="BG34" s="365"/>
      <c r="BH34" s="365"/>
      <c r="BI34" s="365"/>
      <c r="BJ34" s="365"/>
      <c r="BK34" s="365"/>
      <c r="BL34" s="365"/>
      <c r="BM34" s="365"/>
      <c r="BN34" s="365"/>
      <c r="BO34" s="365"/>
      <c r="BP34" s="365"/>
      <c r="BQ34" s="365"/>
      <c r="BR34" s="365"/>
      <c r="BS34" s="365"/>
      <c r="BT34" s="365"/>
      <c r="BU34" s="365"/>
      <c r="BV34" s="40"/>
      <c r="BW34" s="364">
        <f>IF(BY34="","",MAX(C34:D43,U34:V43,AM34:AN43,BE34:BF43)+1)</f>
        <v>5</v>
      </c>
      <c r="BX34" s="364"/>
      <c r="BY34" s="365" t="str">
        <f>IF('各会計、関係団体の財政状況及び健全化判断比率'!B68="","",'各会計、関係団体の財政状況及び健全化判断比率'!B68)</f>
        <v>佐賀県市町村総合事務組合</v>
      </c>
      <c r="BZ34" s="365"/>
      <c r="CA34" s="365"/>
      <c r="CB34" s="365"/>
      <c r="CC34" s="365"/>
      <c r="CD34" s="365"/>
      <c r="CE34" s="365"/>
      <c r="CF34" s="365"/>
      <c r="CG34" s="365"/>
      <c r="CH34" s="365"/>
      <c r="CI34" s="365"/>
      <c r="CJ34" s="365"/>
      <c r="CK34" s="365"/>
      <c r="CL34" s="365"/>
      <c r="CM34" s="365"/>
      <c r="CN34" s="40"/>
      <c r="CO34" s="364">
        <f>IF(CQ34="","",MAX(C34:D43,U34:V43,AM34:AN43,BE34:BF43,BW34:BX43)+1)</f>
        <v>15</v>
      </c>
      <c r="CP34" s="364"/>
      <c r="CQ34" s="365" t="str">
        <f>IF('各会計、関係団体の財政状況及び健全化判断比率'!BS7="","",'各会計、関係団体の財政状況及び健全化判断比率'!BS7)</f>
        <v>基山町土地開発公社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v>
      </c>
      <c r="DH34" s="362"/>
      <c r="DI34" s="67"/>
    </row>
    <row r="35" spans="1:113" ht="32.25" customHeight="1" x14ac:dyDescent="0.15">
      <c r="A35" s="40"/>
      <c r="B35" s="64"/>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40"/>
      <c r="U35" s="364">
        <f>IF(W35="","",U34+1)</f>
        <v>3</v>
      </c>
      <c r="V35" s="364"/>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40"/>
      <c r="AM35" s="364" t="str">
        <f t="shared" ref="AM35:AM43" si="0">IF(AO35="","",AM34+1)</f>
        <v/>
      </c>
      <c r="AN35" s="364"/>
      <c r="AO35" s="365"/>
      <c r="AP35" s="365"/>
      <c r="AQ35" s="365"/>
      <c r="AR35" s="365"/>
      <c r="AS35" s="365"/>
      <c r="AT35" s="365"/>
      <c r="AU35" s="365"/>
      <c r="AV35" s="365"/>
      <c r="AW35" s="365"/>
      <c r="AX35" s="365"/>
      <c r="AY35" s="365"/>
      <c r="AZ35" s="365"/>
      <c r="BA35" s="365"/>
      <c r="BB35" s="365"/>
      <c r="BC35" s="365"/>
      <c r="BD35" s="40"/>
      <c r="BE35" s="364" t="str">
        <f t="shared" ref="BE35:BE43" si="1">IF(BG35="","",BE34+1)</f>
        <v/>
      </c>
      <c r="BF35" s="364"/>
      <c r="BG35" s="365"/>
      <c r="BH35" s="365"/>
      <c r="BI35" s="365"/>
      <c r="BJ35" s="365"/>
      <c r="BK35" s="365"/>
      <c r="BL35" s="365"/>
      <c r="BM35" s="365"/>
      <c r="BN35" s="365"/>
      <c r="BO35" s="365"/>
      <c r="BP35" s="365"/>
      <c r="BQ35" s="365"/>
      <c r="BR35" s="365"/>
      <c r="BS35" s="365"/>
      <c r="BT35" s="365"/>
      <c r="BU35" s="365"/>
      <c r="BV35" s="40"/>
      <c r="BW35" s="364">
        <f t="shared" ref="BW35:BW43" si="2">IF(BY35="","",BW34+1)</f>
        <v>6</v>
      </c>
      <c r="BX35" s="364"/>
      <c r="BY35" s="365" t="str">
        <f>IF('各会計、関係団体の財政状況及び健全化判断比率'!B69="","",'各会計、関係団体の財政状況及び健全化判断比率'!B69)</f>
        <v>佐賀県市町総合事務組合（交通災害）</v>
      </c>
      <c r="BZ35" s="365"/>
      <c r="CA35" s="365"/>
      <c r="CB35" s="365"/>
      <c r="CC35" s="365"/>
      <c r="CD35" s="365"/>
      <c r="CE35" s="365"/>
      <c r="CF35" s="365"/>
      <c r="CG35" s="365"/>
      <c r="CH35" s="365"/>
      <c r="CI35" s="365"/>
      <c r="CJ35" s="365"/>
      <c r="CK35" s="365"/>
      <c r="CL35" s="365"/>
      <c r="CM35" s="365"/>
      <c r="CN35" s="40"/>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15">
      <c r="A36" s="40"/>
      <c r="B36" s="64"/>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40"/>
      <c r="U36" s="364" t="str">
        <f t="shared" ref="U36:U43" si="4">IF(W36="","",U35+1)</f>
        <v/>
      </c>
      <c r="V36" s="364"/>
      <c r="W36" s="365"/>
      <c r="X36" s="365"/>
      <c r="Y36" s="365"/>
      <c r="Z36" s="365"/>
      <c r="AA36" s="365"/>
      <c r="AB36" s="365"/>
      <c r="AC36" s="365"/>
      <c r="AD36" s="365"/>
      <c r="AE36" s="365"/>
      <c r="AF36" s="365"/>
      <c r="AG36" s="365"/>
      <c r="AH36" s="365"/>
      <c r="AI36" s="365"/>
      <c r="AJ36" s="365"/>
      <c r="AK36" s="365"/>
      <c r="AL36" s="40"/>
      <c r="AM36" s="364" t="str">
        <f t="shared" si="0"/>
        <v/>
      </c>
      <c r="AN36" s="364"/>
      <c r="AO36" s="365"/>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f t="shared" si="2"/>
        <v>7</v>
      </c>
      <c r="BX36" s="364"/>
      <c r="BY36" s="365" t="str">
        <f>IF('各会計、関係団体の財政状況及び健全化判断比率'!B70="","",'各会計、関係団体の財政状況及び健全化判断比率'!B70)</f>
        <v>鳥栖・三養基地区消防事務組合</v>
      </c>
      <c r="BZ36" s="365"/>
      <c r="CA36" s="365"/>
      <c r="CB36" s="365"/>
      <c r="CC36" s="365"/>
      <c r="CD36" s="365"/>
      <c r="CE36" s="365"/>
      <c r="CF36" s="365"/>
      <c r="CG36" s="365"/>
      <c r="CH36" s="365"/>
      <c r="CI36" s="365"/>
      <c r="CJ36" s="365"/>
      <c r="CK36" s="365"/>
      <c r="CL36" s="365"/>
      <c r="CM36" s="365"/>
      <c r="CN36" s="40"/>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15">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t="str">
        <f t="shared" si="4"/>
        <v/>
      </c>
      <c r="V37" s="364"/>
      <c r="W37" s="365"/>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8</v>
      </c>
      <c r="BX37" s="364"/>
      <c r="BY37" s="365" t="str">
        <f>IF('各会計、関係団体の財政状況及び健全化判断比率'!B71="","",'各会計、関係団体の財政状況及び健全化判断比率'!B71)</f>
        <v>鳥栖地区広域市町村圏組合（介護保険特別会計）</v>
      </c>
      <c r="BZ37" s="365"/>
      <c r="CA37" s="365"/>
      <c r="CB37" s="365"/>
      <c r="CC37" s="365"/>
      <c r="CD37" s="365"/>
      <c r="CE37" s="365"/>
      <c r="CF37" s="365"/>
      <c r="CG37" s="365"/>
      <c r="CH37" s="365"/>
      <c r="CI37" s="365"/>
      <c r="CJ37" s="365"/>
      <c r="CK37" s="365"/>
      <c r="CL37" s="365"/>
      <c r="CM37" s="365"/>
      <c r="CN37" s="40"/>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15">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f t="shared" si="2"/>
        <v>9</v>
      </c>
      <c r="BX38" s="364"/>
      <c r="BY38" s="365" t="str">
        <f>IF('各会計、関係団体の財政状況及び健全化判断比率'!B72="","",'各会計、関係団体の財政状況及び健全化判断比率'!B72)</f>
        <v>鳥栖地区広域市町村圏組合</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15">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f t="shared" si="2"/>
        <v>10</v>
      </c>
      <c r="BX39" s="364"/>
      <c r="BY39" s="365" t="str">
        <f>IF('各会計、関係団体の財政状況及び健全化判断比率'!B73="","",'各会計、関係団体の財政状況及び健全化判断比率'!B73)</f>
        <v>三神地区環境事務組合</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15">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f t="shared" si="2"/>
        <v>11</v>
      </c>
      <c r="BX40" s="364"/>
      <c r="BY40" s="365" t="str">
        <f>IF('各会計、関係団体の財政状況及び健全化判断比率'!B74="","",'各会計、関係団体の財政状況及び健全化判断比率'!B74)</f>
        <v>佐賀東部水道企業団（末端給水）</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15">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f t="shared" si="2"/>
        <v>12</v>
      </c>
      <c r="BX41" s="364"/>
      <c r="BY41" s="365" t="str">
        <f>IF('各会計、関係団体の財政状況及び健全化判断比率'!B75="","",'各会計、関係団体の財政状況及び健全化判断比率'!B75)</f>
        <v>佐賀東部水道企業団（用水供給）</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15">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f t="shared" si="2"/>
        <v>13</v>
      </c>
      <c r="BX42" s="364"/>
      <c r="BY42" s="365" t="str">
        <f>IF('各会計、関係団体の財政状況及び健全化判断比率'!B76="","",'各会計、関係団体の財政状況及び健全化判断比率'!B76)</f>
        <v>佐賀県後期高齢者医療広域連合（一般会計）</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15">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f t="shared" si="2"/>
        <v>14</v>
      </c>
      <c r="BX43" s="364"/>
      <c r="BY43" s="365" t="str">
        <f>IF('各会計、関係団体の財政状況及び健全化判断比率'!B77="","",'各会計、関係団体の財政状況及び健全化判断比率'!B77)</f>
        <v>佐賀県後期高齢者医療広域連合（特別会計）</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137</v>
      </c>
      <c r="E46" s="361" t="s">
        <v>138</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139</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140</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141</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142</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143</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144</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9" t="s">
        <v>145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22F54-BEFC-417B-A7C2-BDCFBC869E2D}">
  <sheetPr>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484</v>
      </c>
      <c r="K32" s="239"/>
      <c r="L32" s="239"/>
      <c r="M32" s="239"/>
      <c r="N32" s="239"/>
      <c r="O32" s="239"/>
      <c r="P32" s="239"/>
    </row>
    <row r="33" spans="1:16" ht="39" customHeight="1" thickBot="1" x14ac:dyDescent="0.25">
      <c r="A33" s="239"/>
      <c r="B33" s="242" t="s">
        <v>492</v>
      </c>
      <c r="C33" s="243"/>
      <c r="D33" s="243"/>
      <c r="E33" s="244" t="s">
        <v>485</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493</v>
      </c>
      <c r="D34" s="1173"/>
      <c r="E34" s="1174"/>
      <c r="F34" s="249">
        <v>3.53</v>
      </c>
      <c r="G34" s="250">
        <v>3.81</v>
      </c>
      <c r="H34" s="250">
        <v>2.74</v>
      </c>
      <c r="I34" s="250">
        <v>4.67</v>
      </c>
      <c r="J34" s="251">
        <v>6.09</v>
      </c>
      <c r="K34" s="239"/>
      <c r="L34" s="239"/>
      <c r="M34" s="239"/>
      <c r="N34" s="239"/>
      <c r="O34" s="239"/>
      <c r="P34" s="239"/>
    </row>
    <row r="35" spans="1:16" ht="39" customHeight="1" x14ac:dyDescent="0.15">
      <c r="A35" s="239"/>
      <c r="B35" s="252"/>
      <c r="C35" s="1167" t="s">
        <v>494</v>
      </c>
      <c r="D35" s="1168"/>
      <c r="E35" s="1169"/>
      <c r="F35" s="253">
        <v>0.79</v>
      </c>
      <c r="G35" s="254">
        <v>1.35</v>
      </c>
      <c r="H35" s="254">
        <v>1.86</v>
      </c>
      <c r="I35" s="254">
        <v>2.75</v>
      </c>
      <c r="J35" s="255">
        <v>3.04</v>
      </c>
      <c r="K35" s="239"/>
      <c r="L35" s="239"/>
      <c r="M35" s="239"/>
      <c r="N35" s="239"/>
      <c r="O35" s="239"/>
      <c r="P35" s="239"/>
    </row>
    <row r="36" spans="1:16" ht="39" customHeight="1" x14ac:dyDescent="0.15">
      <c r="A36" s="239"/>
      <c r="B36" s="252"/>
      <c r="C36" s="1167" t="s">
        <v>495</v>
      </c>
      <c r="D36" s="1168"/>
      <c r="E36" s="1169"/>
      <c r="F36" s="253">
        <v>3.62</v>
      </c>
      <c r="G36" s="254">
        <v>1.88</v>
      </c>
      <c r="H36" s="254">
        <v>1.71</v>
      </c>
      <c r="I36" s="254">
        <v>3.48</v>
      </c>
      <c r="J36" s="255">
        <v>1.96</v>
      </c>
      <c r="K36" s="239"/>
      <c r="L36" s="239"/>
      <c r="M36" s="239"/>
      <c r="N36" s="239"/>
      <c r="O36" s="239"/>
      <c r="P36" s="239"/>
    </row>
    <row r="37" spans="1:16" ht="39" customHeight="1" x14ac:dyDescent="0.15">
      <c r="A37" s="239"/>
      <c r="B37" s="252"/>
      <c r="C37" s="1167" t="s">
        <v>496</v>
      </c>
      <c r="D37" s="1168"/>
      <c r="E37" s="1169"/>
      <c r="F37" s="253">
        <v>0.1</v>
      </c>
      <c r="G37" s="254">
        <v>0.12</v>
      </c>
      <c r="H37" s="254">
        <v>0</v>
      </c>
      <c r="I37" s="254">
        <v>0</v>
      </c>
      <c r="J37" s="255">
        <v>0</v>
      </c>
      <c r="K37" s="239"/>
      <c r="L37" s="239"/>
      <c r="M37" s="239"/>
      <c r="N37" s="239"/>
      <c r="O37" s="239"/>
      <c r="P37" s="239"/>
    </row>
    <row r="38" spans="1:16" ht="39" customHeight="1" x14ac:dyDescent="0.15">
      <c r="A38" s="239"/>
      <c r="B38" s="252"/>
      <c r="C38" s="1167"/>
      <c r="D38" s="1168"/>
      <c r="E38" s="1169"/>
      <c r="F38" s="253"/>
      <c r="G38" s="254"/>
      <c r="H38" s="254"/>
      <c r="I38" s="254"/>
      <c r="J38" s="255"/>
      <c r="K38" s="239"/>
      <c r="L38" s="239"/>
      <c r="M38" s="239"/>
      <c r="N38" s="239"/>
      <c r="O38" s="239"/>
      <c r="P38" s="239"/>
    </row>
    <row r="39" spans="1:16" ht="39" customHeight="1" x14ac:dyDescent="0.15">
      <c r="A39" s="239"/>
      <c r="B39" s="252"/>
      <c r="C39" s="1167"/>
      <c r="D39" s="1168"/>
      <c r="E39" s="1169"/>
      <c r="F39" s="253"/>
      <c r="G39" s="254"/>
      <c r="H39" s="254"/>
      <c r="I39" s="254"/>
      <c r="J39" s="255"/>
      <c r="K39" s="239"/>
      <c r="L39" s="239"/>
      <c r="M39" s="239"/>
      <c r="N39" s="239"/>
      <c r="O39" s="239"/>
      <c r="P39" s="239"/>
    </row>
    <row r="40" spans="1:16" ht="39" customHeight="1" x14ac:dyDescent="0.15">
      <c r="A40" s="239"/>
      <c r="B40" s="252"/>
      <c r="C40" s="1167"/>
      <c r="D40" s="1168"/>
      <c r="E40" s="1169"/>
      <c r="F40" s="253"/>
      <c r="G40" s="254"/>
      <c r="H40" s="254"/>
      <c r="I40" s="254"/>
      <c r="J40" s="255"/>
      <c r="K40" s="239"/>
      <c r="L40" s="239"/>
      <c r="M40" s="239"/>
      <c r="N40" s="239"/>
      <c r="O40" s="239"/>
      <c r="P40" s="239"/>
    </row>
    <row r="41" spans="1:16" ht="39" customHeight="1" x14ac:dyDescent="0.15">
      <c r="A41" s="239"/>
      <c r="B41" s="252"/>
      <c r="C41" s="1167"/>
      <c r="D41" s="1168"/>
      <c r="E41" s="1169"/>
      <c r="F41" s="253"/>
      <c r="G41" s="254"/>
      <c r="H41" s="254"/>
      <c r="I41" s="254"/>
      <c r="J41" s="255"/>
      <c r="K41" s="239"/>
      <c r="L41" s="239"/>
      <c r="M41" s="239"/>
      <c r="N41" s="239"/>
      <c r="O41" s="239"/>
      <c r="P41" s="239"/>
    </row>
    <row r="42" spans="1:16" ht="39" customHeight="1" x14ac:dyDescent="0.15">
      <c r="A42" s="239"/>
      <c r="B42" s="256"/>
      <c r="C42" s="1167" t="s">
        <v>497</v>
      </c>
      <c r="D42" s="1168"/>
      <c r="E42" s="1169"/>
      <c r="F42" s="253" t="s">
        <v>445</v>
      </c>
      <c r="G42" s="254" t="s">
        <v>445</v>
      </c>
      <c r="H42" s="254" t="s">
        <v>445</v>
      </c>
      <c r="I42" s="254" t="s">
        <v>445</v>
      </c>
      <c r="J42" s="255" t="s">
        <v>445</v>
      </c>
      <c r="K42" s="239"/>
      <c r="L42" s="239"/>
      <c r="M42" s="239"/>
      <c r="N42" s="239"/>
      <c r="O42" s="239"/>
      <c r="P42" s="239"/>
    </row>
    <row r="43" spans="1:16" ht="39" customHeight="1" thickBot="1" x14ac:dyDescent="0.2">
      <c r="A43" s="239"/>
      <c r="B43" s="257"/>
      <c r="C43" s="1170" t="s">
        <v>498</v>
      </c>
      <c r="D43" s="1171"/>
      <c r="E43" s="1172"/>
      <c r="F43" s="258" t="s">
        <v>445</v>
      </c>
      <c r="G43" s="259" t="s">
        <v>445</v>
      </c>
      <c r="H43" s="259" t="s">
        <v>445</v>
      </c>
      <c r="I43" s="259" t="s">
        <v>445</v>
      </c>
      <c r="J43" s="260" t="s">
        <v>445</v>
      </c>
      <c r="K43" s="239"/>
      <c r="L43" s="239"/>
      <c r="M43" s="239"/>
      <c r="N43" s="239"/>
      <c r="O43" s="239"/>
      <c r="P43" s="239"/>
    </row>
    <row r="44" spans="1:16" ht="39" customHeight="1" x14ac:dyDescent="0.15">
      <c r="A44" s="239"/>
      <c r="B44" s="261" t="s">
        <v>499</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wYPaNeuOfWn3W1V4/nsORpn51rsMsAbV+Fo7nepDVbP0h1Qob9jHWsJqTB2oimoZSYZ8tLw781MOLluYCOgTng==" saltValue="4bDYwv0lLGnaYgNybBOU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DFA33-5B3B-4E69-92EF-8A61736E9C7E}">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500</v>
      </c>
      <c r="P43" s="265"/>
      <c r="Q43" s="265"/>
      <c r="R43" s="265"/>
      <c r="S43" s="265"/>
      <c r="T43" s="265"/>
      <c r="U43" s="265"/>
    </row>
    <row r="44" spans="1:21" ht="30.75" customHeight="1" thickBot="1" x14ac:dyDescent="0.2">
      <c r="A44" s="265"/>
      <c r="B44" s="268" t="s">
        <v>501</v>
      </c>
      <c r="C44" s="269"/>
      <c r="D44" s="269"/>
      <c r="E44" s="270"/>
      <c r="F44" s="270"/>
      <c r="G44" s="270"/>
      <c r="H44" s="270"/>
      <c r="I44" s="270"/>
      <c r="J44" s="271" t="s">
        <v>485</v>
      </c>
      <c r="K44" s="272" t="s">
        <v>3</v>
      </c>
      <c r="L44" s="273" t="s">
        <v>4</v>
      </c>
      <c r="M44" s="273" t="s">
        <v>5</v>
      </c>
      <c r="N44" s="273" t="s">
        <v>6</v>
      </c>
      <c r="O44" s="274" t="s">
        <v>7</v>
      </c>
      <c r="P44" s="265"/>
      <c r="Q44" s="265"/>
      <c r="R44" s="265"/>
      <c r="S44" s="265"/>
      <c r="T44" s="265"/>
      <c r="U44" s="265"/>
    </row>
    <row r="45" spans="1:21" ht="30.75" customHeight="1" x14ac:dyDescent="0.15">
      <c r="A45" s="265"/>
      <c r="B45" s="1193" t="s">
        <v>502</v>
      </c>
      <c r="C45" s="1194"/>
      <c r="D45" s="275"/>
      <c r="E45" s="1199" t="s">
        <v>503</v>
      </c>
      <c r="F45" s="1199"/>
      <c r="G45" s="1199"/>
      <c r="H45" s="1199"/>
      <c r="I45" s="1199"/>
      <c r="J45" s="1200"/>
      <c r="K45" s="276">
        <v>583</v>
      </c>
      <c r="L45" s="277">
        <v>554</v>
      </c>
      <c r="M45" s="277">
        <v>557</v>
      </c>
      <c r="N45" s="277">
        <v>574</v>
      </c>
      <c r="O45" s="278">
        <v>587</v>
      </c>
      <c r="P45" s="265"/>
      <c r="Q45" s="265"/>
      <c r="R45" s="265"/>
      <c r="S45" s="265"/>
      <c r="T45" s="265"/>
      <c r="U45" s="265"/>
    </row>
    <row r="46" spans="1:21" ht="30.75" customHeight="1" x14ac:dyDescent="0.15">
      <c r="A46" s="265"/>
      <c r="B46" s="1195"/>
      <c r="C46" s="1196"/>
      <c r="D46" s="279"/>
      <c r="E46" s="1177" t="s">
        <v>504</v>
      </c>
      <c r="F46" s="1177"/>
      <c r="G46" s="1177"/>
      <c r="H46" s="1177"/>
      <c r="I46" s="1177"/>
      <c r="J46" s="1178"/>
      <c r="K46" s="280" t="s">
        <v>445</v>
      </c>
      <c r="L46" s="281" t="s">
        <v>445</v>
      </c>
      <c r="M46" s="281" t="s">
        <v>445</v>
      </c>
      <c r="N46" s="281" t="s">
        <v>445</v>
      </c>
      <c r="O46" s="282" t="s">
        <v>445</v>
      </c>
      <c r="P46" s="265"/>
      <c r="Q46" s="265"/>
      <c r="R46" s="265"/>
      <c r="S46" s="265"/>
      <c r="T46" s="265"/>
      <c r="U46" s="265"/>
    </row>
    <row r="47" spans="1:21" ht="30.75" customHeight="1" x14ac:dyDescent="0.15">
      <c r="A47" s="265"/>
      <c r="B47" s="1195"/>
      <c r="C47" s="1196"/>
      <c r="D47" s="279"/>
      <c r="E47" s="1177" t="s">
        <v>505</v>
      </c>
      <c r="F47" s="1177"/>
      <c r="G47" s="1177"/>
      <c r="H47" s="1177"/>
      <c r="I47" s="1177"/>
      <c r="J47" s="1178"/>
      <c r="K47" s="280" t="s">
        <v>445</v>
      </c>
      <c r="L47" s="281" t="s">
        <v>445</v>
      </c>
      <c r="M47" s="281" t="s">
        <v>445</v>
      </c>
      <c r="N47" s="281" t="s">
        <v>445</v>
      </c>
      <c r="O47" s="282" t="s">
        <v>445</v>
      </c>
      <c r="P47" s="265"/>
      <c r="Q47" s="265"/>
      <c r="R47" s="265"/>
      <c r="S47" s="265"/>
      <c r="T47" s="265"/>
      <c r="U47" s="265"/>
    </row>
    <row r="48" spans="1:21" ht="30.75" customHeight="1" x14ac:dyDescent="0.15">
      <c r="A48" s="265"/>
      <c r="B48" s="1195"/>
      <c r="C48" s="1196"/>
      <c r="D48" s="279"/>
      <c r="E48" s="1177" t="s">
        <v>506</v>
      </c>
      <c r="F48" s="1177"/>
      <c r="G48" s="1177"/>
      <c r="H48" s="1177"/>
      <c r="I48" s="1177"/>
      <c r="J48" s="1178"/>
      <c r="K48" s="280">
        <v>123</v>
      </c>
      <c r="L48" s="281">
        <v>120</v>
      </c>
      <c r="M48" s="281">
        <v>118</v>
      </c>
      <c r="N48" s="281">
        <v>113</v>
      </c>
      <c r="O48" s="282">
        <v>106</v>
      </c>
      <c r="P48" s="265"/>
      <c r="Q48" s="265"/>
      <c r="R48" s="265"/>
      <c r="S48" s="265"/>
      <c r="T48" s="265"/>
      <c r="U48" s="265"/>
    </row>
    <row r="49" spans="1:21" ht="30.75" customHeight="1" x14ac:dyDescent="0.15">
      <c r="A49" s="265"/>
      <c r="B49" s="1195"/>
      <c r="C49" s="1196"/>
      <c r="D49" s="279"/>
      <c r="E49" s="1177" t="s">
        <v>507</v>
      </c>
      <c r="F49" s="1177"/>
      <c r="G49" s="1177"/>
      <c r="H49" s="1177"/>
      <c r="I49" s="1177"/>
      <c r="J49" s="1178"/>
      <c r="K49" s="280">
        <v>120</v>
      </c>
      <c r="L49" s="281">
        <v>121</v>
      </c>
      <c r="M49" s="281">
        <v>118</v>
      </c>
      <c r="N49" s="281">
        <v>119</v>
      </c>
      <c r="O49" s="282">
        <v>109</v>
      </c>
      <c r="P49" s="265"/>
      <c r="Q49" s="265"/>
      <c r="R49" s="265"/>
      <c r="S49" s="265"/>
      <c r="T49" s="265"/>
      <c r="U49" s="265"/>
    </row>
    <row r="50" spans="1:21" ht="30.75" customHeight="1" x14ac:dyDescent="0.15">
      <c r="A50" s="265"/>
      <c r="B50" s="1195"/>
      <c r="C50" s="1196"/>
      <c r="D50" s="279"/>
      <c r="E50" s="1177" t="s">
        <v>508</v>
      </c>
      <c r="F50" s="1177"/>
      <c r="G50" s="1177"/>
      <c r="H50" s="1177"/>
      <c r="I50" s="1177"/>
      <c r="J50" s="1178"/>
      <c r="K50" s="280" t="s">
        <v>445</v>
      </c>
      <c r="L50" s="281" t="s">
        <v>445</v>
      </c>
      <c r="M50" s="281" t="s">
        <v>445</v>
      </c>
      <c r="N50" s="281" t="s">
        <v>445</v>
      </c>
      <c r="O50" s="282" t="s">
        <v>445</v>
      </c>
      <c r="P50" s="265"/>
      <c r="Q50" s="265"/>
      <c r="R50" s="265"/>
      <c r="S50" s="265"/>
      <c r="T50" s="265"/>
      <c r="U50" s="265"/>
    </row>
    <row r="51" spans="1:21" ht="30.75" customHeight="1" x14ac:dyDescent="0.15">
      <c r="A51" s="265"/>
      <c r="B51" s="1197"/>
      <c r="C51" s="1198"/>
      <c r="D51" s="283"/>
      <c r="E51" s="1177" t="s">
        <v>509</v>
      </c>
      <c r="F51" s="1177"/>
      <c r="G51" s="1177"/>
      <c r="H51" s="1177"/>
      <c r="I51" s="1177"/>
      <c r="J51" s="1178"/>
      <c r="K51" s="280" t="s">
        <v>445</v>
      </c>
      <c r="L51" s="281" t="s">
        <v>445</v>
      </c>
      <c r="M51" s="281" t="s">
        <v>445</v>
      </c>
      <c r="N51" s="281" t="s">
        <v>445</v>
      </c>
      <c r="O51" s="282" t="s">
        <v>445</v>
      </c>
      <c r="P51" s="265"/>
      <c r="Q51" s="265"/>
      <c r="R51" s="265"/>
      <c r="S51" s="265"/>
      <c r="T51" s="265"/>
      <c r="U51" s="265"/>
    </row>
    <row r="52" spans="1:21" ht="30.75" customHeight="1" x14ac:dyDescent="0.15">
      <c r="A52" s="265"/>
      <c r="B52" s="1175" t="s">
        <v>510</v>
      </c>
      <c r="C52" s="1176"/>
      <c r="D52" s="283"/>
      <c r="E52" s="1177" t="s">
        <v>511</v>
      </c>
      <c r="F52" s="1177"/>
      <c r="G52" s="1177"/>
      <c r="H52" s="1177"/>
      <c r="I52" s="1177"/>
      <c r="J52" s="1178"/>
      <c r="K52" s="280">
        <v>523</v>
      </c>
      <c r="L52" s="281">
        <v>516</v>
      </c>
      <c r="M52" s="281">
        <v>513</v>
      </c>
      <c r="N52" s="281">
        <v>512</v>
      </c>
      <c r="O52" s="282">
        <v>504</v>
      </c>
      <c r="P52" s="265"/>
      <c r="Q52" s="265"/>
      <c r="R52" s="265"/>
      <c r="S52" s="265"/>
      <c r="T52" s="265"/>
      <c r="U52" s="265"/>
    </row>
    <row r="53" spans="1:21" ht="30.75" customHeight="1" thickBot="1" x14ac:dyDescent="0.2">
      <c r="A53" s="265"/>
      <c r="B53" s="1179" t="s">
        <v>512</v>
      </c>
      <c r="C53" s="1180"/>
      <c r="D53" s="284"/>
      <c r="E53" s="1181" t="s">
        <v>513</v>
      </c>
      <c r="F53" s="1181"/>
      <c r="G53" s="1181"/>
      <c r="H53" s="1181"/>
      <c r="I53" s="1181"/>
      <c r="J53" s="1182"/>
      <c r="K53" s="285">
        <v>303</v>
      </c>
      <c r="L53" s="286">
        <v>279</v>
      </c>
      <c r="M53" s="286">
        <v>280</v>
      </c>
      <c r="N53" s="286">
        <v>294</v>
      </c>
      <c r="O53" s="287">
        <v>298</v>
      </c>
      <c r="P53" s="265"/>
      <c r="Q53" s="265"/>
      <c r="R53" s="265"/>
      <c r="S53" s="265"/>
      <c r="T53" s="265"/>
      <c r="U53" s="265"/>
    </row>
    <row r="54" spans="1:21" ht="24" customHeight="1" x14ac:dyDescent="0.15">
      <c r="A54" s="265"/>
      <c r="B54" s="288" t="s">
        <v>514</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515</v>
      </c>
      <c r="C55" s="290"/>
      <c r="D55" s="290"/>
      <c r="E55" s="290"/>
      <c r="F55" s="290"/>
      <c r="G55" s="290"/>
      <c r="H55" s="290"/>
      <c r="I55" s="290"/>
      <c r="J55" s="290"/>
      <c r="K55" s="291"/>
      <c r="L55" s="291"/>
      <c r="M55" s="291"/>
      <c r="N55" s="291"/>
      <c r="O55" s="292" t="s">
        <v>516</v>
      </c>
      <c r="P55" s="265"/>
      <c r="Q55" s="265"/>
      <c r="R55" s="265"/>
      <c r="S55" s="265"/>
      <c r="T55" s="265"/>
      <c r="U55" s="265"/>
    </row>
    <row r="56" spans="1:21" ht="31.5" customHeight="1" thickBot="1" x14ac:dyDescent="0.2">
      <c r="A56" s="265"/>
      <c r="B56" s="293"/>
      <c r="C56" s="294"/>
      <c r="D56" s="294"/>
      <c r="E56" s="295"/>
      <c r="F56" s="295"/>
      <c r="G56" s="295"/>
      <c r="H56" s="295"/>
      <c r="I56" s="295"/>
      <c r="J56" s="296" t="s">
        <v>485</v>
      </c>
      <c r="K56" s="297" t="s">
        <v>517</v>
      </c>
      <c r="L56" s="298" t="s">
        <v>518</v>
      </c>
      <c r="M56" s="298" t="s">
        <v>519</v>
      </c>
      <c r="N56" s="298" t="s">
        <v>520</v>
      </c>
      <c r="O56" s="299" t="s">
        <v>521</v>
      </c>
      <c r="P56" s="265"/>
      <c r="Q56" s="265"/>
      <c r="R56" s="265"/>
      <c r="S56" s="265"/>
      <c r="T56" s="265"/>
      <c r="U56" s="265"/>
    </row>
    <row r="57" spans="1:21" ht="31.5" customHeight="1" x14ac:dyDescent="0.15">
      <c r="B57" s="1183" t="s">
        <v>522</v>
      </c>
      <c r="C57" s="1184"/>
      <c r="D57" s="1187" t="s">
        <v>523</v>
      </c>
      <c r="E57" s="1188"/>
      <c r="F57" s="1188"/>
      <c r="G57" s="1188"/>
      <c r="H57" s="1188"/>
      <c r="I57" s="1188"/>
      <c r="J57" s="1189"/>
      <c r="K57" s="300"/>
      <c r="L57" s="301"/>
      <c r="M57" s="301"/>
      <c r="N57" s="301"/>
      <c r="O57" s="302"/>
    </row>
    <row r="58" spans="1:21" ht="31.5" customHeight="1" thickBot="1" x14ac:dyDescent="0.2">
      <c r="B58" s="1185"/>
      <c r="C58" s="1186"/>
      <c r="D58" s="1190" t="s">
        <v>524</v>
      </c>
      <c r="E58" s="1191"/>
      <c r="F58" s="1191"/>
      <c r="G58" s="1191"/>
      <c r="H58" s="1191"/>
      <c r="I58" s="1191"/>
      <c r="J58" s="1192"/>
      <c r="K58" s="303"/>
      <c r="L58" s="304"/>
      <c r="M58" s="304"/>
      <c r="N58" s="304"/>
      <c r="O58" s="305"/>
    </row>
    <row r="59" spans="1:21" ht="24" customHeight="1" x14ac:dyDescent="0.15">
      <c r="B59" s="306"/>
      <c r="C59" s="306"/>
      <c r="D59" s="307" t="s">
        <v>525</v>
      </c>
      <c r="E59" s="308"/>
      <c r="F59" s="308"/>
      <c r="G59" s="308"/>
      <c r="H59" s="308"/>
      <c r="I59" s="308"/>
      <c r="J59" s="308"/>
      <c r="K59" s="308"/>
      <c r="L59" s="308"/>
      <c r="M59" s="308"/>
      <c r="N59" s="308"/>
      <c r="O59" s="308"/>
    </row>
    <row r="60" spans="1:21" ht="24" customHeight="1" x14ac:dyDescent="0.15">
      <c r="B60" s="309"/>
      <c r="C60" s="309"/>
      <c r="D60" s="307" t="s">
        <v>526</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7eNHmyLlJiuaYSl9K7XAP21Ew+H6BCYoSTnux3+E85UIYPWY53+n9/zFj0GWRqqeb04JtqsKpLeXbkgTUNLvnQ==" saltValue="RO3hN5UFnAgFH57ei1NI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DEEF7-F5B8-449C-875C-D78BDC84EBAA}">
  <sheetPr>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500</v>
      </c>
    </row>
    <row r="40" spans="2:13" ht="27.75" customHeight="1" thickBot="1" x14ac:dyDescent="0.2">
      <c r="B40" s="312" t="s">
        <v>501</v>
      </c>
      <c r="C40" s="313"/>
      <c r="D40" s="313"/>
      <c r="E40" s="314"/>
      <c r="F40" s="314"/>
      <c r="G40" s="314"/>
      <c r="H40" s="315" t="s">
        <v>485</v>
      </c>
      <c r="I40" s="316" t="s">
        <v>3</v>
      </c>
      <c r="J40" s="317" t="s">
        <v>4</v>
      </c>
      <c r="K40" s="317" t="s">
        <v>5</v>
      </c>
      <c r="L40" s="317" t="s">
        <v>6</v>
      </c>
      <c r="M40" s="318" t="s">
        <v>7</v>
      </c>
    </row>
    <row r="41" spans="2:13" ht="27.75" customHeight="1" x14ac:dyDescent="0.15">
      <c r="B41" s="1213" t="s">
        <v>527</v>
      </c>
      <c r="C41" s="1214"/>
      <c r="D41" s="319"/>
      <c r="E41" s="1215" t="s">
        <v>528</v>
      </c>
      <c r="F41" s="1215"/>
      <c r="G41" s="1215"/>
      <c r="H41" s="1216"/>
      <c r="I41" s="320">
        <v>6217</v>
      </c>
      <c r="J41" s="321">
        <v>6133</v>
      </c>
      <c r="K41" s="321">
        <v>6443</v>
      </c>
      <c r="L41" s="321">
        <v>6655</v>
      </c>
      <c r="M41" s="322">
        <v>6736</v>
      </c>
    </row>
    <row r="42" spans="2:13" ht="27.75" customHeight="1" x14ac:dyDescent="0.15">
      <c r="B42" s="1203"/>
      <c r="C42" s="1204"/>
      <c r="D42" s="323"/>
      <c r="E42" s="1207" t="s">
        <v>529</v>
      </c>
      <c r="F42" s="1207"/>
      <c r="G42" s="1207"/>
      <c r="H42" s="1208"/>
      <c r="I42" s="324">
        <v>952</v>
      </c>
      <c r="J42" s="325">
        <v>654</v>
      </c>
      <c r="K42" s="325">
        <v>348</v>
      </c>
      <c r="L42" s="325">
        <v>334</v>
      </c>
      <c r="M42" s="326">
        <v>319</v>
      </c>
    </row>
    <row r="43" spans="2:13" ht="27.75" customHeight="1" x14ac:dyDescent="0.15">
      <c r="B43" s="1203"/>
      <c r="C43" s="1204"/>
      <c r="D43" s="323"/>
      <c r="E43" s="1207" t="s">
        <v>530</v>
      </c>
      <c r="F43" s="1207"/>
      <c r="G43" s="1207"/>
      <c r="H43" s="1208"/>
      <c r="I43" s="324">
        <v>1724</v>
      </c>
      <c r="J43" s="325">
        <v>1753</v>
      </c>
      <c r="K43" s="325">
        <v>1707</v>
      </c>
      <c r="L43" s="325">
        <v>1637</v>
      </c>
      <c r="M43" s="326">
        <v>1589</v>
      </c>
    </row>
    <row r="44" spans="2:13" ht="27.75" customHeight="1" x14ac:dyDescent="0.15">
      <c r="B44" s="1203"/>
      <c r="C44" s="1204"/>
      <c r="D44" s="323"/>
      <c r="E44" s="1207" t="s">
        <v>531</v>
      </c>
      <c r="F44" s="1207"/>
      <c r="G44" s="1207"/>
      <c r="H44" s="1208"/>
      <c r="I44" s="324">
        <v>532</v>
      </c>
      <c r="J44" s="325">
        <v>415</v>
      </c>
      <c r="K44" s="325">
        <v>310</v>
      </c>
      <c r="L44" s="325">
        <v>199</v>
      </c>
      <c r="M44" s="326">
        <v>98</v>
      </c>
    </row>
    <row r="45" spans="2:13" ht="27.75" customHeight="1" x14ac:dyDescent="0.15">
      <c r="B45" s="1203"/>
      <c r="C45" s="1204"/>
      <c r="D45" s="323"/>
      <c r="E45" s="1207" t="s">
        <v>532</v>
      </c>
      <c r="F45" s="1207"/>
      <c r="G45" s="1207"/>
      <c r="H45" s="1208"/>
      <c r="I45" s="324">
        <v>401</v>
      </c>
      <c r="J45" s="325">
        <v>334</v>
      </c>
      <c r="K45" s="325">
        <v>331</v>
      </c>
      <c r="L45" s="325">
        <v>305</v>
      </c>
      <c r="M45" s="326">
        <v>277</v>
      </c>
    </row>
    <row r="46" spans="2:13" ht="27.75" customHeight="1" x14ac:dyDescent="0.15">
      <c r="B46" s="1203"/>
      <c r="C46" s="1204"/>
      <c r="D46" s="327"/>
      <c r="E46" s="1207" t="s">
        <v>533</v>
      </c>
      <c r="F46" s="1207"/>
      <c r="G46" s="1207"/>
      <c r="H46" s="1208"/>
      <c r="I46" s="324" t="s">
        <v>445</v>
      </c>
      <c r="J46" s="325" t="s">
        <v>445</v>
      </c>
      <c r="K46" s="325" t="s">
        <v>445</v>
      </c>
      <c r="L46" s="325" t="s">
        <v>445</v>
      </c>
      <c r="M46" s="326" t="s">
        <v>445</v>
      </c>
    </row>
    <row r="47" spans="2:13" ht="27.75" customHeight="1" x14ac:dyDescent="0.15">
      <c r="B47" s="1203"/>
      <c r="C47" s="1204"/>
      <c r="D47" s="328"/>
      <c r="E47" s="1217" t="s">
        <v>534</v>
      </c>
      <c r="F47" s="1218"/>
      <c r="G47" s="1218"/>
      <c r="H47" s="1219"/>
      <c r="I47" s="324" t="s">
        <v>445</v>
      </c>
      <c r="J47" s="325" t="s">
        <v>445</v>
      </c>
      <c r="K47" s="325" t="s">
        <v>445</v>
      </c>
      <c r="L47" s="325" t="s">
        <v>445</v>
      </c>
      <c r="M47" s="326" t="s">
        <v>445</v>
      </c>
    </row>
    <row r="48" spans="2:13" ht="27.75" customHeight="1" x14ac:dyDescent="0.15">
      <c r="B48" s="1203"/>
      <c r="C48" s="1204"/>
      <c r="D48" s="323"/>
      <c r="E48" s="1207" t="s">
        <v>535</v>
      </c>
      <c r="F48" s="1207"/>
      <c r="G48" s="1207"/>
      <c r="H48" s="1208"/>
      <c r="I48" s="324" t="s">
        <v>445</v>
      </c>
      <c r="J48" s="325" t="s">
        <v>445</v>
      </c>
      <c r="K48" s="325" t="s">
        <v>445</v>
      </c>
      <c r="L48" s="325" t="s">
        <v>445</v>
      </c>
      <c r="M48" s="326" t="s">
        <v>445</v>
      </c>
    </row>
    <row r="49" spans="2:13" ht="27.75" customHeight="1" x14ac:dyDescent="0.15">
      <c r="B49" s="1205"/>
      <c r="C49" s="1206"/>
      <c r="D49" s="323"/>
      <c r="E49" s="1207" t="s">
        <v>536</v>
      </c>
      <c r="F49" s="1207"/>
      <c r="G49" s="1207"/>
      <c r="H49" s="1208"/>
      <c r="I49" s="324" t="s">
        <v>445</v>
      </c>
      <c r="J49" s="325" t="s">
        <v>445</v>
      </c>
      <c r="K49" s="325" t="s">
        <v>445</v>
      </c>
      <c r="L49" s="325" t="s">
        <v>445</v>
      </c>
      <c r="M49" s="326" t="s">
        <v>445</v>
      </c>
    </row>
    <row r="50" spans="2:13" ht="27.75" customHeight="1" x14ac:dyDescent="0.15">
      <c r="B50" s="1201" t="s">
        <v>537</v>
      </c>
      <c r="C50" s="1202"/>
      <c r="D50" s="329"/>
      <c r="E50" s="1207" t="s">
        <v>538</v>
      </c>
      <c r="F50" s="1207"/>
      <c r="G50" s="1207"/>
      <c r="H50" s="1208"/>
      <c r="I50" s="324">
        <v>2805</v>
      </c>
      <c r="J50" s="325">
        <v>2813</v>
      </c>
      <c r="K50" s="325">
        <v>2928</v>
      </c>
      <c r="L50" s="325">
        <v>3216</v>
      </c>
      <c r="M50" s="326">
        <v>3909</v>
      </c>
    </row>
    <row r="51" spans="2:13" ht="27.75" customHeight="1" x14ac:dyDescent="0.15">
      <c r="B51" s="1203"/>
      <c r="C51" s="1204"/>
      <c r="D51" s="323"/>
      <c r="E51" s="1207" t="s">
        <v>539</v>
      </c>
      <c r="F51" s="1207"/>
      <c r="G51" s="1207"/>
      <c r="H51" s="1208"/>
      <c r="I51" s="324">
        <v>32</v>
      </c>
      <c r="J51" s="325">
        <v>685</v>
      </c>
      <c r="K51" s="325">
        <v>406</v>
      </c>
      <c r="L51" s="325">
        <v>436</v>
      </c>
      <c r="M51" s="326">
        <v>412</v>
      </c>
    </row>
    <row r="52" spans="2:13" ht="27.75" customHeight="1" x14ac:dyDescent="0.15">
      <c r="B52" s="1205"/>
      <c r="C52" s="1206"/>
      <c r="D52" s="323"/>
      <c r="E52" s="1207" t="s">
        <v>540</v>
      </c>
      <c r="F52" s="1207"/>
      <c r="G52" s="1207"/>
      <c r="H52" s="1208"/>
      <c r="I52" s="324">
        <v>5906</v>
      </c>
      <c r="J52" s="325">
        <v>5830</v>
      </c>
      <c r="K52" s="325">
        <v>5868</v>
      </c>
      <c r="L52" s="325">
        <v>5770</v>
      </c>
      <c r="M52" s="326">
        <v>5678</v>
      </c>
    </row>
    <row r="53" spans="2:13" ht="27.75" customHeight="1" thickBot="1" x14ac:dyDescent="0.2">
      <c r="B53" s="1209" t="s">
        <v>512</v>
      </c>
      <c r="C53" s="1210"/>
      <c r="D53" s="330"/>
      <c r="E53" s="1211" t="s">
        <v>541</v>
      </c>
      <c r="F53" s="1211"/>
      <c r="G53" s="1211"/>
      <c r="H53" s="1212"/>
      <c r="I53" s="331">
        <v>1082</v>
      </c>
      <c r="J53" s="332">
        <v>-39</v>
      </c>
      <c r="K53" s="332">
        <v>-64</v>
      </c>
      <c r="L53" s="332">
        <v>-292</v>
      </c>
      <c r="M53" s="333">
        <v>-980</v>
      </c>
    </row>
    <row r="54" spans="2:13" ht="27.75" customHeight="1" x14ac:dyDescent="0.15">
      <c r="B54" s="334" t="s">
        <v>542</v>
      </c>
      <c r="C54" s="335"/>
      <c r="D54" s="335"/>
      <c r="E54" s="336"/>
      <c r="F54" s="336"/>
      <c r="G54" s="336"/>
      <c r="H54" s="336"/>
      <c r="I54" s="337"/>
      <c r="J54" s="337"/>
      <c r="K54" s="337"/>
      <c r="L54" s="337"/>
      <c r="M54" s="337"/>
    </row>
    <row r="55" spans="2:13" x14ac:dyDescent="0.15"/>
  </sheetData>
  <sheetProtection algorithmName="SHA-512" hashValue="sN4uOo9qkvKAOrVi+SDO8+QiemTYDCRvfN92/ldchRF21Lt6IIb5iT1l/P2gsDvfHRwRYezDWMkRPc7TipmM6w==" saltValue="1woNfyDXlpQ9nzafcvu+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BCF69-FE83-4EDD-B740-3AEBDD63F508}">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543</v>
      </c>
    </row>
    <row r="54" spans="2:8" ht="29.25" customHeight="1" thickBot="1" x14ac:dyDescent="0.25">
      <c r="B54" s="339" t="s">
        <v>23</v>
      </c>
      <c r="C54" s="340"/>
      <c r="D54" s="340"/>
      <c r="E54" s="341" t="s">
        <v>485</v>
      </c>
      <c r="F54" s="342" t="s">
        <v>5</v>
      </c>
      <c r="G54" s="342" t="s">
        <v>6</v>
      </c>
      <c r="H54" s="343" t="s">
        <v>7</v>
      </c>
    </row>
    <row r="55" spans="2:8" ht="52.5" customHeight="1" x14ac:dyDescent="0.15">
      <c r="B55" s="344"/>
      <c r="C55" s="1228" t="s">
        <v>118</v>
      </c>
      <c r="D55" s="1228"/>
      <c r="E55" s="1229"/>
      <c r="F55" s="345">
        <v>438</v>
      </c>
      <c r="G55" s="345">
        <v>386</v>
      </c>
      <c r="H55" s="346">
        <v>803</v>
      </c>
    </row>
    <row r="56" spans="2:8" ht="52.5" customHeight="1" x14ac:dyDescent="0.15">
      <c r="B56" s="347"/>
      <c r="C56" s="1230" t="s">
        <v>544</v>
      </c>
      <c r="D56" s="1230"/>
      <c r="E56" s="1231"/>
      <c r="F56" s="348">
        <v>1</v>
      </c>
      <c r="G56" s="348">
        <v>1</v>
      </c>
      <c r="H56" s="349">
        <v>101</v>
      </c>
    </row>
    <row r="57" spans="2:8" ht="53.25" customHeight="1" x14ac:dyDescent="0.15">
      <c r="B57" s="347"/>
      <c r="C57" s="1232" t="s">
        <v>123</v>
      </c>
      <c r="D57" s="1232"/>
      <c r="E57" s="1233"/>
      <c r="F57" s="350">
        <v>1868</v>
      </c>
      <c r="G57" s="350">
        <v>2208</v>
      </c>
      <c r="H57" s="351">
        <v>2386</v>
      </c>
    </row>
    <row r="58" spans="2:8" ht="45.75" customHeight="1" x14ac:dyDescent="0.15">
      <c r="B58" s="352"/>
      <c r="C58" s="1220" t="s">
        <v>545</v>
      </c>
      <c r="D58" s="1221"/>
      <c r="E58" s="1222"/>
      <c r="F58" s="353">
        <v>684</v>
      </c>
      <c r="G58" s="353">
        <v>1036</v>
      </c>
      <c r="H58" s="354">
        <v>1090</v>
      </c>
    </row>
    <row r="59" spans="2:8" ht="45.75" customHeight="1" x14ac:dyDescent="0.15">
      <c r="B59" s="352"/>
      <c r="C59" s="1220" t="s">
        <v>546</v>
      </c>
      <c r="D59" s="1221"/>
      <c r="E59" s="1222"/>
      <c r="F59" s="353">
        <v>809</v>
      </c>
      <c r="G59" s="353">
        <v>791</v>
      </c>
      <c r="H59" s="354">
        <v>908</v>
      </c>
    </row>
    <row r="60" spans="2:8" ht="45.75" customHeight="1" x14ac:dyDescent="0.15">
      <c r="B60" s="352"/>
      <c r="C60" s="1220" t="s">
        <v>547</v>
      </c>
      <c r="D60" s="1221"/>
      <c r="E60" s="1222"/>
      <c r="F60" s="353">
        <v>220</v>
      </c>
      <c r="G60" s="353">
        <v>220</v>
      </c>
      <c r="H60" s="354">
        <v>220</v>
      </c>
    </row>
    <row r="61" spans="2:8" ht="45.75" customHeight="1" x14ac:dyDescent="0.15">
      <c r="B61" s="352"/>
      <c r="C61" s="1220" t="s">
        <v>548</v>
      </c>
      <c r="D61" s="1221"/>
      <c r="E61" s="1222"/>
      <c r="F61" s="353">
        <v>101</v>
      </c>
      <c r="G61" s="353">
        <v>101</v>
      </c>
      <c r="H61" s="354">
        <v>101</v>
      </c>
    </row>
    <row r="62" spans="2:8" ht="45.75" customHeight="1" thickBot="1" x14ac:dyDescent="0.2">
      <c r="B62" s="355"/>
      <c r="C62" s="1223" t="s">
        <v>549</v>
      </c>
      <c r="D62" s="1224"/>
      <c r="E62" s="1225"/>
      <c r="F62" s="356">
        <v>40</v>
      </c>
      <c r="G62" s="356">
        <v>40</v>
      </c>
      <c r="H62" s="357">
        <v>40</v>
      </c>
    </row>
    <row r="63" spans="2:8" ht="52.5" customHeight="1" thickBot="1" x14ac:dyDescent="0.2">
      <c r="B63" s="358"/>
      <c r="C63" s="1226" t="s">
        <v>550</v>
      </c>
      <c r="D63" s="1226"/>
      <c r="E63" s="1227"/>
      <c r="F63" s="359">
        <v>2307</v>
      </c>
      <c r="G63" s="359">
        <v>2594</v>
      </c>
      <c r="H63" s="360">
        <v>3289</v>
      </c>
    </row>
    <row r="64" spans="2:8" x14ac:dyDescent="0.15"/>
  </sheetData>
  <sheetProtection algorithmName="SHA-512" hashValue="EueAx+UIeQ/q8GM9gg+DgN756Y/T9/onV86I9v6b7kSyQDAxPEkUi4XqOR/C1J128M2Mt7sAk4sFyK0qlRWzuQ==" saltValue="9+hXQsgnNsm4bdwfVkpt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abSelected="1"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34" t="s">
        <v>551</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6"/>
    </row>
    <row r="44" spans="2:109" x14ac:dyDescent="0.15">
      <c r="B44" s="10"/>
      <c r="AN44" s="1237"/>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9"/>
    </row>
    <row r="45" spans="2:109" x14ac:dyDescent="0.15">
      <c r="B45" s="10"/>
      <c r="AN45" s="1237"/>
      <c r="AO45" s="1238"/>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c r="BN45" s="1238"/>
      <c r="BO45" s="1238"/>
      <c r="BP45" s="1238"/>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8"/>
      <c r="DA45" s="1238"/>
      <c r="DB45" s="1238"/>
      <c r="DC45" s="1239"/>
    </row>
    <row r="46" spans="2:109" x14ac:dyDescent="0.15">
      <c r="B46" s="10"/>
      <c r="AN46" s="1237"/>
      <c r="AO46" s="1238"/>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c r="BN46" s="1238"/>
      <c r="BO46" s="1238"/>
      <c r="BP46" s="1238"/>
      <c r="BQ46" s="1238"/>
      <c r="BR46" s="1238"/>
      <c r="BS46" s="1238"/>
      <c r="BT46" s="1238"/>
      <c r="BU46" s="1238"/>
      <c r="BV46" s="1238"/>
      <c r="BW46" s="1238"/>
      <c r="BX46" s="1238"/>
      <c r="BY46" s="1238"/>
      <c r="BZ46" s="1238"/>
      <c r="CA46" s="1238"/>
      <c r="CB46" s="1238"/>
      <c r="CC46" s="1238"/>
      <c r="CD46" s="1238"/>
      <c r="CE46" s="1238"/>
      <c r="CF46" s="1238"/>
      <c r="CG46" s="1238"/>
      <c r="CH46" s="1238"/>
      <c r="CI46" s="1238"/>
      <c r="CJ46" s="1238"/>
      <c r="CK46" s="1238"/>
      <c r="CL46" s="1238"/>
      <c r="CM46" s="1238"/>
      <c r="CN46" s="1238"/>
      <c r="CO46" s="1238"/>
      <c r="CP46" s="1238"/>
      <c r="CQ46" s="1238"/>
      <c r="CR46" s="1238"/>
      <c r="CS46" s="1238"/>
      <c r="CT46" s="1238"/>
      <c r="CU46" s="1238"/>
      <c r="CV46" s="1238"/>
      <c r="CW46" s="1238"/>
      <c r="CX46" s="1238"/>
      <c r="CY46" s="1238"/>
      <c r="CZ46" s="1238"/>
      <c r="DA46" s="1238"/>
      <c r="DB46" s="1238"/>
      <c r="DC46" s="1239"/>
    </row>
    <row r="47" spans="2:109" x14ac:dyDescent="0.15">
      <c r="B47" s="10"/>
      <c r="AN47" s="1240"/>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2"/>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43"/>
      <c r="H50" s="1243"/>
      <c r="I50" s="1243"/>
      <c r="J50" s="1243"/>
      <c r="K50" s="20"/>
      <c r="L50" s="20"/>
      <c r="M50" s="21"/>
      <c r="N50" s="21"/>
      <c r="AN50" s="1244"/>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6"/>
      <c r="BP50" s="1247" t="s">
        <v>3</v>
      </c>
      <c r="BQ50" s="1247"/>
      <c r="BR50" s="1247"/>
      <c r="BS50" s="1247"/>
      <c r="BT50" s="1247"/>
      <c r="BU50" s="1247"/>
      <c r="BV50" s="1247"/>
      <c r="BW50" s="1247"/>
      <c r="BX50" s="1247" t="s">
        <v>4</v>
      </c>
      <c r="BY50" s="1247"/>
      <c r="BZ50" s="1247"/>
      <c r="CA50" s="1247"/>
      <c r="CB50" s="1247"/>
      <c r="CC50" s="1247"/>
      <c r="CD50" s="1247"/>
      <c r="CE50" s="1247"/>
      <c r="CF50" s="1247" t="s">
        <v>5</v>
      </c>
      <c r="CG50" s="1247"/>
      <c r="CH50" s="1247"/>
      <c r="CI50" s="1247"/>
      <c r="CJ50" s="1247"/>
      <c r="CK50" s="1247"/>
      <c r="CL50" s="1247"/>
      <c r="CM50" s="1247"/>
      <c r="CN50" s="1247" t="s">
        <v>6</v>
      </c>
      <c r="CO50" s="1247"/>
      <c r="CP50" s="1247"/>
      <c r="CQ50" s="1247"/>
      <c r="CR50" s="1247"/>
      <c r="CS50" s="1247"/>
      <c r="CT50" s="1247"/>
      <c r="CU50" s="1247"/>
      <c r="CV50" s="1247" t="s">
        <v>7</v>
      </c>
      <c r="CW50" s="1247"/>
      <c r="CX50" s="1247"/>
      <c r="CY50" s="1247"/>
      <c r="CZ50" s="1247"/>
      <c r="DA50" s="1247"/>
      <c r="DB50" s="1247"/>
      <c r="DC50" s="1247"/>
    </row>
    <row r="51" spans="1:109" ht="13.5" customHeight="1" x14ac:dyDescent="0.15">
      <c r="B51" s="10"/>
      <c r="G51" s="1253"/>
      <c r="H51" s="1253"/>
      <c r="I51" s="1251"/>
      <c r="J51" s="1251"/>
      <c r="K51" s="1249"/>
      <c r="L51" s="1249"/>
      <c r="M51" s="1249"/>
      <c r="N51" s="1249"/>
      <c r="AM51" s="19"/>
      <c r="AN51" s="1250" t="s">
        <v>8</v>
      </c>
      <c r="AO51" s="1250"/>
      <c r="AP51" s="1250"/>
      <c r="AQ51" s="1250"/>
      <c r="AR51" s="1250"/>
      <c r="AS51" s="1250"/>
      <c r="AT51" s="1250"/>
      <c r="AU51" s="1250"/>
      <c r="AV51" s="1250"/>
      <c r="AW51" s="1250"/>
      <c r="AX51" s="1250"/>
      <c r="AY51" s="1250"/>
      <c r="AZ51" s="1250"/>
      <c r="BA51" s="1250"/>
      <c r="BB51" s="1250" t="s">
        <v>9</v>
      </c>
      <c r="BC51" s="1250"/>
      <c r="BD51" s="1250"/>
      <c r="BE51" s="1250"/>
      <c r="BF51" s="1250"/>
      <c r="BG51" s="1250"/>
      <c r="BH51" s="1250"/>
      <c r="BI51" s="1250"/>
      <c r="BJ51" s="1250"/>
      <c r="BK51" s="1250"/>
      <c r="BL51" s="1250"/>
      <c r="BM51" s="1250"/>
      <c r="BN51" s="1250"/>
      <c r="BO51" s="1250"/>
      <c r="BP51" s="1248">
        <v>31.3</v>
      </c>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x14ac:dyDescent="0.15">
      <c r="B52" s="10"/>
      <c r="G52" s="1253"/>
      <c r="H52" s="1253"/>
      <c r="I52" s="1251"/>
      <c r="J52" s="1251"/>
      <c r="K52" s="1249"/>
      <c r="L52" s="1249"/>
      <c r="M52" s="1249"/>
      <c r="N52" s="1249"/>
      <c r="AM52" s="1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x14ac:dyDescent="0.15">
      <c r="A53" s="18"/>
      <c r="B53" s="10"/>
      <c r="G53" s="1253"/>
      <c r="H53" s="1253"/>
      <c r="I53" s="1243"/>
      <c r="J53" s="1243"/>
      <c r="K53" s="1249"/>
      <c r="L53" s="1249"/>
      <c r="M53" s="1249"/>
      <c r="N53" s="1249"/>
      <c r="AM53" s="19"/>
      <c r="AN53" s="1250"/>
      <c r="AO53" s="1250"/>
      <c r="AP53" s="1250"/>
      <c r="AQ53" s="1250"/>
      <c r="AR53" s="1250"/>
      <c r="AS53" s="1250"/>
      <c r="AT53" s="1250"/>
      <c r="AU53" s="1250"/>
      <c r="AV53" s="1250"/>
      <c r="AW53" s="1250"/>
      <c r="AX53" s="1250"/>
      <c r="AY53" s="1250"/>
      <c r="AZ53" s="1250"/>
      <c r="BA53" s="1250"/>
      <c r="BB53" s="1250" t="s">
        <v>10</v>
      </c>
      <c r="BC53" s="1250"/>
      <c r="BD53" s="1250"/>
      <c r="BE53" s="1250"/>
      <c r="BF53" s="1250"/>
      <c r="BG53" s="1250"/>
      <c r="BH53" s="1250"/>
      <c r="BI53" s="1250"/>
      <c r="BJ53" s="1250"/>
      <c r="BK53" s="1250"/>
      <c r="BL53" s="1250"/>
      <c r="BM53" s="1250"/>
      <c r="BN53" s="1250"/>
      <c r="BO53" s="1250"/>
      <c r="BP53" s="1248">
        <v>50.8</v>
      </c>
      <c r="BQ53" s="1248"/>
      <c r="BR53" s="1248"/>
      <c r="BS53" s="1248"/>
      <c r="BT53" s="1248"/>
      <c r="BU53" s="1248"/>
      <c r="BV53" s="1248"/>
      <c r="BW53" s="1248"/>
      <c r="BX53" s="1248">
        <v>51.7</v>
      </c>
      <c r="BY53" s="1248"/>
      <c r="BZ53" s="1248"/>
      <c r="CA53" s="1248"/>
      <c r="CB53" s="1248"/>
      <c r="CC53" s="1248"/>
      <c r="CD53" s="1248"/>
      <c r="CE53" s="1248"/>
      <c r="CF53" s="1248">
        <v>50.9</v>
      </c>
      <c r="CG53" s="1248"/>
      <c r="CH53" s="1248"/>
      <c r="CI53" s="1248"/>
      <c r="CJ53" s="1248"/>
      <c r="CK53" s="1248"/>
      <c r="CL53" s="1248"/>
      <c r="CM53" s="1248"/>
      <c r="CN53" s="1248">
        <v>51.1</v>
      </c>
      <c r="CO53" s="1248"/>
      <c r="CP53" s="1248"/>
      <c r="CQ53" s="1248"/>
      <c r="CR53" s="1248"/>
      <c r="CS53" s="1248"/>
      <c r="CT53" s="1248"/>
      <c r="CU53" s="1248"/>
      <c r="CV53" s="1248">
        <v>41.1</v>
      </c>
      <c r="CW53" s="1248"/>
      <c r="CX53" s="1248"/>
      <c r="CY53" s="1248"/>
      <c r="CZ53" s="1248"/>
      <c r="DA53" s="1248"/>
      <c r="DB53" s="1248"/>
      <c r="DC53" s="1248"/>
    </row>
    <row r="54" spans="1:109" x14ac:dyDescent="0.15">
      <c r="A54" s="18"/>
      <c r="B54" s="10"/>
      <c r="G54" s="1253"/>
      <c r="H54" s="1253"/>
      <c r="I54" s="1243"/>
      <c r="J54" s="1243"/>
      <c r="K54" s="1249"/>
      <c r="L54" s="1249"/>
      <c r="M54" s="1249"/>
      <c r="N54" s="1249"/>
      <c r="AM54" s="1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x14ac:dyDescent="0.15">
      <c r="A55" s="18"/>
      <c r="B55" s="10"/>
      <c r="G55" s="1243"/>
      <c r="H55" s="1243"/>
      <c r="I55" s="1243"/>
      <c r="J55" s="1243"/>
      <c r="K55" s="1249"/>
      <c r="L55" s="1249"/>
      <c r="M55" s="1249"/>
      <c r="N55" s="1249"/>
      <c r="AN55" s="1247" t="s">
        <v>11</v>
      </c>
      <c r="AO55" s="1247"/>
      <c r="AP55" s="1247"/>
      <c r="AQ55" s="1247"/>
      <c r="AR55" s="1247"/>
      <c r="AS55" s="1247"/>
      <c r="AT55" s="1247"/>
      <c r="AU55" s="1247"/>
      <c r="AV55" s="1247"/>
      <c r="AW55" s="1247"/>
      <c r="AX55" s="1247"/>
      <c r="AY55" s="1247"/>
      <c r="AZ55" s="1247"/>
      <c r="BA55" s="1247"/>
      <c r="BB55" s="1250" t="s">
        <v>9</v>
      </c>
      <c r="BC55" s="1250"/>
      <c r="BD55" s="1250"/>
      <c r="BE55" s="1250"/>
      <c r="BF55" s="1250"/>
      <c r="BG55" s="1250"/>
      <c r="BH55" s="1250"/>
      <c r="BI55" s="1250"/>
      <c r="BJ55" s="1250"/>
      <c r="BK55" s="1250"/>
      <c r="BL55" s="1250"/>
      <c r="BM55" s="1250"/>
      <c r="BN55" s="1250"/>
      <c r="BO55" s="1250"/>
      <c r="BP55" s="1248">
        <v>28.5</v>
      </c>
      <c r="BQ55" s="1248"/>
      <c r="BR55" s="1248"/>
      <c r="BS55" s="1248"/>
      <c r="BT55" s="1248"/>
      <c r="BU55" s="1248"/>
      <c r="BV55" s="1248"/>
      <c r="BW55" s="1248"/>
      <c r="BX55" s="1248">
        <v>20.5</v>
      </c>
      <c r="BY55" s="1248"/>
      <c r="BZ55" s="1248"/>
      <c r="CA55" s="1248"/>
      <c r="CB55" s="1248"/>
      <c r="CC55" s="1248"/>
      <c r="CD55" s="1248"/>
      <c r="CE55" s="1248"/>
      <c r="CF55" s="1248">
        <v>21.4</v>
      </c>
      <c r="CG55" s="1248"/>
      <c r="CH55" s="1248"/>
      <c r="CI55" s="1248"/>
      <c r="CJ55" s="1248"/>
      <c r="CK55" s="1248"/>
      <c r="CL55" s="1248"/>
      <c r="CM55" s="1248"/>
      <c r="CN55" s="1248">
        <v>12.8</v>
      </c>
      <c r="CO55" s="1248"/>
      <c r="CP55" s="1248"/>
      <c r="CQ55" s="1248"/>
      <c r="CR55" s="1248"/>
      <c r="CS55" s="1248"/>
      <c r="CT55" s="1248"/>
      <c r="CU55" s="1248"/>
      <c r="CV55" s="1248">
        <v>0</v>
      </c>
      <c r="CW55" s="1248"/>
      <c r="CX55" s="1248"/>
      <c r="CY55" s="1248"/>
      <c r="CZ55" s="1248"/>
      <c r="DA55" s="1248"/>
      <c r="DB55" s="1248"/>
      <c r="DC55" s="1248"/>
    </row>
    <row r="56" spans="1:109" x14ac:dyDescent="0.15">
      <c r="A56" s="18"/>
      <c r="B56" s="10"/>
      <c r="G56" s="1243"/>
      <c r="H56" s="1243"/>
      <c r="I56" s="1243"/>
      <c r="J56" s="1243"/>
      <c r="K56" s="1249"/>
      <c r="L56" s="1249"/>
      <c r="M56" s="1249"/>
      <c r="N56" s="1249"/>
      <c r="AN56" s="1247"/>
      <c r="AO56" s="1247"/>
      <c r="AP56" s="1247"/>
      <c r="AQ56" s="1247"/>
      <c r="AR56" s="1247"/>
      <c r="AS56" s="1247"/>
      <c r="AT56" s="1247"/>
      <c r="AU56" s="1247"/>
      <c r="AV56" s="1247"/>
      <c r="AW56" s="1247"/>
      <c r="AX56" s="1247"/>
      <c r="AY56" s="1247"/>
      <c r="AZ56" s="1247"/>
      <c r="BA56" s="1247"/>
      <c r="BB56" s="1250"/>
      <c r="BC56" s="1250"/>
      <c r="BD56" s="1250"/>
      <c r="BE56" s="1250"/>
      <c r="BF56" s="1250"/>
      <c r="BG56" s="1250"/>
      <c r="BH56" s="1250"/>
      <c r="BI56" s="1250"/>
      <c r="BJ56" s="1250"/>
      <c r="BK56" s="1250"/>
      <c r="BL56" s="1250"/>
      <c r="BM56" s="1250"/>
      <c r="BN56" s="1250"/>
      <c r="BO56" s="1250"/>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8" customFormat="1" x14ac:dyDescent="0.15">
      <c r="B57" s="22"/>
      <c r="G57" s="1243"/>
      <c r="H57" s="1243"/>
      <c r="I57" s="1252"/>
      <c r="J57" s="1252"/>
      <c r="K57" s="1249"/>
      <c r="L57" s="1249"/>
      <c r="M57" s="1249"/>
      <c r="N57" s="1249"/>
      <c r="AM57" s="3"/>
      <c r="AN57" s="1247"/>
      <c r="AO57" s="1247"/>
      <c r="AP57" s="1247"/>
      <c r="AQ57" s="1247"/>
      <c r="AR57" s="1247"/>
      <c r="AS57" s="1247"/>
      <c r="AT57" s="1247"/>
      <c r="AU57" s="1247"/>
      <c r="AV57" s="1247"/>
      <c r="AW57" s="1247"/>
      <c r="AX57" s="1247"/>
      <c r="AY57" s="1247"/>
      <c r="AZ57" s="1247"/>
      <c r="BA57" s="1247"/>
      <c r="BB57" s="1250" t="s">
        <v>10</v>
      </c>
      <c r="BC57" s="1250"/>
      <c r="BD57" s="1250"/>
      <c r="BE57" s="1250"/>
      <c r="BF57" s="1250"/>
      <c r="BG57" s="1250"/>
      <c r="BH57" s="1250"/>
      <c r="BI57" s="1250"/>
      <c r="BJ57" s="1250"/>
      <c r="BK57" s="1250"/>
      <c r="BL57" s="1250"/>
      <c r="BM57" s="1250"/>
      <c r="BN57" s="1250"/>
      <c r="BO57" s="1250"/>
      <c r="BP57" s="1248">
        <v>59.7</v>
      </c>
      <c r="BQ57" s="1248"/>
      <c r="BR57" s="1248"/>
      <c r="BS57" s="1248"/>
      <c r="BT57" s="1248"/>
      <c r="BU57" s="1248"/>
      <c r="BV57" s="1248"/>
      <c r="BW57" s="1248"/>
      <c r="BX57" s="1248">
        <v>60.3</v>
      </c>
      <c r="BY57" s="1248"/>
      <c r="BZ57" s="1248"/>
      <c r="CA57" s="1248"/>
      <c r="CB57" s="1248"/>
      <c r="CC57" s="1248"/>
      <c r="CD57" s="1248"/>
      <c r="CE57" s="1248"/>
      <c r="CF57" s="1248">
        <v>60.5</v>
      </c>
      <c r="CG57" s="1248"/>
      <c r="CH57" s="1248"/>
      <c r="CI57" s="1248"/>
      <c r="CJ57" s="1248"/>
      <c r="CK57" s="1248"/>
      <c r="CL57" s="1248"/>
      <c r="CM57" s="1248"/>
      <c r="CN57" s="1248">
        <v>61.2</v>
      </c>
      <c r="CO57" s="1248"/>
      <c r="CP57" s="1248"/>
      <c r="CQ57" s="1248"/>
      <c r="CR57" s="1248"/>
      <c r="CS57" s="1248"/>
      <c r="CT57" s="1248"/>
      <c r="CU57" s="1248"/>
      <c r="CV57" s="1248">
        <v>62.8</v>
      </c>
      <c r="CW57" s="1248"/>
      <c r="CX57" s="1248"/>
      <c r="CY57" s="1248"/>
      <c r="CZ57" s="1248"/>
      <c r="DA57" s="1248"/>
      <c r="DB57" s="1248"/>
      <c r="DC57" s="1248"/>
      <c r="DD57" s="23"/>
      <c r="DE57" s="22"/>
    </row>
    <row r="58" spans="1:109" s="18" customFormat="1" x14ac:dyDescent="0.15">
      <c r="A58" s="3"/>
      <c r="B58" s="22"/>
      <c r="G58" s="1243"/>
      <c r="H58" s="1243"/>
      <c r="I58" s="1252"/>
      <c r="J58" s="1252"/>
      <c r="K58" s="1249"/>
      <c r="L58" s="1249"/>
      <c r="M58" s="1249"/>
      <c r="N58" s="1249"/>
      <c r="AM58" s="3"/>
      <c r="AN58" s="1247"/>
      <c r="AO58" s="1247"/>
      <c r="AP58" s="1247"/>
      <c r="AQ58" s="1247"/>
      <c r="AR58" s="1247"/>
      <c r="AS58" s="1247"/>
      <c r="AT58" s="1247"/>
      <c r="AU58" s="1247"/>
      <c r="AV58" s="1247"/>
      <c r="AW58" s="1247"/>
      <c r="AX58" s="1247"/>
      <c r="AY58" s="1247"/>
      <c r="AZ58" s="1247"/>
      <c r="BA58" s="1247"/>
      <c r="BB58" s="1250"/>
      <c r="BC58" s="1250"/>
      <c r="BD58" s="1250"/>
      <c r="BE58" s="1250"/>
      <c r="BF58" s="1250"/>
      <c r="BG58" s="1250"/>
      <c r="BH58" s="1250"/>
      <c r="BI58" s="1250"/>
      <c r="BJ58" s="1250"/>
      <c r="BK58" s="1250"/>
      <c r="BL58" s="1250"/>
      <c r="BM58" s="1250"/>
      <c r="BN58" s="1250"/>
      <c r="BO58" s="1250"/>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34" t="s">
        <v>552</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x14ac:dyDescent="0.15">
      <c r="B66" s="10"/>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x14ac:dyDescent="0.15">
      <c r="B67" s="10"/>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x14ac:dyDescent="0.15">
      <c r="B68" s="10"/>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x14ac:dyDescent="0.15">
      <c r="B69" s="10"/>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43"/>
      <c r="H72" s="1243"/>
      <c r="I72" s="1243"/>
      <c r="J72" s="1243"/>
      <c r="K72" s="20"/>
      <c r="L72" s="20"/>
      <c r="M72" s="21"/>
      <c r="N72" s="21"/>
      <c r="AN72" s="1244"/>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6"/>
      <c r="BP72" s="1247" t="s">
        <v>3</v>
      </c>
      <c r="BQ72" s="1247"/>
      <c r="BR72" s="1247"/>
      <c r="BS72" s="1247"/>
      <c r="BT72" s="1247"/>
      <c r="BU72" s="1247"/>
      <c r="BV72" s="1247"/>
      <c r="BW72" s="1247"/>
      <c r="BX72" s="1247" t="s">
        <v>4</v>
      </c>
      <c r="BY72" s="1247"/>
      <c r="BZ72" s="1247"/>
      <c r="CA72" s="1247"/>
      <c r="CB72" s="1247"/>
      <c r="CC72" s="1247"/>
      <c r="CD72" s="1247"/>
      <c r="CE72" s="1247"/>
      <c r="CF72" s="1247" t="s">
        <v>5</v>
      </c>
      <c r="CG72" s="1247"/>
      <c r="CH72" s="1247"/>
      <c r="CI72" s="1247"/>
      <c r="CJ72" s="1247"/>
      <c r="CK72" s="1247"/>
      <c r="CL72" s="1247"/>
      <c r="CM72" s="1247"/>
      <c r="CN72" s="1247" t="s">
        <v>6</v>
      </c>
      <c r="CO72" s="1247"/>
      <c r="CP72" s="1247"/>
      <c r="CQ72" s="1247"/>
      <c r="CR72" s="1247"/>
      <c r="CS72" s="1247"/>
      <c r="CT72" s="1247"/>
      <c r="CU72" s="1247"/>
      <c r="CV72" s="1247" t="s">
        <v>7</v>
      </c>
      <c r="CW72" s="1247"/>
      <c r="CX72" s="1247"/>
      <c r="CY72" s="1247"/>
      <c r="CZ72" s="1247"/>
      <c r="DA72" s="1247"/>
      <c r="DB72" s="1247"/>
      <c r="DC72" s="1247"/>
    </row>
    <row r="73" spans="2:107" x14ac:dyDescent="0.15">
      <c r="B73" s="10"/>
      <c r="G73" s="1253"/>
      <c r="H73" s="1253"/>
      <c r="I73" s="1253"/>
      <c r="J73" s="1253"/>
      <c r="K73" s="1254"/>
      <c r="L73" s="1254"/>
      <c r="M73" s="1254"/>
      <c r="N73" s="1254"/>
      <c r="AM73" s="19"/>
      <c r="AN73" s="1250" t="s">
        <v>8</v>
      </c>
      <c r="AO73" s="1250"/>
      <c r="AP73" s="1250"/>
      <c r="AQ73" s="1250"/>
      <c r="AR73" s="1250"/>
      <c r="AS73" s="1250"/>
      <c r="AT73" s="1250"/>
      <c r="AU73" s="1250"/>
      <c r="AV73" s="1250"/>
      <c r="AW73" s="1250"/>
      <c r="AX73" s="1250"/>
      <c r="AY73" s="1250"/>
      <c r="AZ73" s="1250"/>
      <c r="BA73" s="1250"/>
      <c r="BB73" s="1250" t="s">
        <v>9</v>
      </c>
      <c r="BC73" s="1250"/>
      <c r="BD73" s="1250"/>
      <c r="BE73" s="1250"/>
      <c r="BF73" s="1250"/>
      <c r="BG73" s="1250"/>
      <c r="BH73" s="1250"/>
      <c r="BI73" s="1250"/>
      <c r="BJ73" s="1250"/>
      <c r="BK73" s="1250"/>
      <c r="BL73" s="1250"/>
      <c r="BM73" s="1250"/>
      <c r="BN73" s="1250"/>
      <c r="BO73" s="1250"/>
      <c r="BP73" s="1248">
        <v>31.3</v>
      </c>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x14ac:dyDescent="0.15">
      <c r="B74" s="10"/>
      <c r="G74" s="1253"/>
      <c r="H74" s="1253"/>
      <c r="I74" s="1253"/>
      <c r="J74" s="1253"/>
      <c r="K74" s="1254"/>
      <c r="L74" s="1254"/>
      <c r="M74" s="1254"/>
      <c r="N74" s="1254"/>
      <c r="AM74" s="1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x14ac:dyDescent="0.15">
      <c r="B75" s="10"/>
      <c r="G75" s="1253"/>
      <c r="H75" s="1253"/>
      <c r="I75" s="1243"/>
      <c r="J75" s="1243"/>
      <c r="K75" s="1249"/>
      <c r="L75" s="1249"/>
      <c r="M75" s="1249"/>
      <c r="N75" s="1249"/>
      <c r="AM75" s="19"/>
      <c r="AN75" s="1250"/>
      <c r="AO75" s="1250"/>
      <c r="AP75" s="1250"/>
      <c r="AQ75" s="1250"/>
      <c r="AR75" s="1250"/>
      <c r="AS75" s="1250"/>
      <c r="AT75" s="1250"/>
      <c r="AU75" s="1250"/>
      <c r="AV75" s="1250"/>
      <c r="AW75" s="1250"/>
      <c r="AX75" s="1250"/>
      <c r="AY75" s="1250"/>
      <c r="AZ75" s="1250"/>
      <c r="BA75" s="1250"/>
      <c r="BB75" s="1250" t="s">
        <v>13</v>
      </c>
      <c r="BC75" s="1250"/>
      <c r="BD75" s="1250"/>
      <c r="BE75" s="1250"/>
      <c r="BF75" s="1250"/>
      <c r="BG75" s="1250"/>
      <c r="BH75" s="1250"/>
      <c r="BI75" s="1250"/>
      <c r="BJ75" s="1250"/>
      <c r="BK75" s="1250"/>
      <c r="BL75" s="1250"/>
      <c r="BM75" s="1250"/>
      <c r="BN75" s="1250"/>
      <c r="BO75" s="1250"/>
      <c r="BP75" s="1248">
        <v>10.6</v>
      </c>
      <c r="BQ75" s="1248"/>
      <c r="BR75" s="1248"/>
      <c r="BS75" s="1248"/>
      <c r="BT75" s="1248"/>
      <c r="BU75" s="1248"/>
      <c r="BV75" s="1248"/>
      <c r="BW75" s="1248"/>
      <c r="BX75" s="1248">
        <v>9.3000000000000007</v>
      </c>
      <c r="BY75" s="1248"/>
      <c r="BZ75" s="1248"/>
      <c r="CA75" s="1248"/>
      <c r="CB75" s="1248"/>
      <c r="CC75" s="1248"/>
      <c r="CD75" s="1248"/>
      <c r="CE75" s="1248"/>
      <c r="CF75" s="1248">
        <v>8.3000000000000007</v>
      </c>
      <c r="CG75" s="1248"/>
      <c r="CH75" s="1248"/>
      <c r="CI75" s="1248"/>
      <c r="CJ75" s="1248"/>
      <c r="CK75" s="1248"/>
      <c r="CL75" s="1248"/>
      <c r="CM75" s="1248"/>
      <c r="CN75" s="1248">
        <v>8</v>
      </c>
      <c r="CO75" s="1248"/>
      <c r="CP75" s="1248"/>
      <c r="CQ75" s="1248"/>
      <c r="CR75" s="1248"/>
      <c r="CS75" s="1248"/>
      <c r="CT75" s="1248"/>
      <c r="CU75" s="1248"/>
      <c r="CV75" s="1248">
        <v>7.8</v>
      </c>
      <c r="CW75" s="1248"/>
      <c r="CX75" s="1248"/>
      <c r="CY75" s="1248"/>
      <c r="CZ75" s="1248"/>
      <c r="DA75" s="1248"/>
      <c r="DB75" s="1248"/>
      <c r="DC75" s="1248"/>
    </row>
    <row r="76" spans="2:107" x14ac:dyDescent="0.15">
      <c r="B76" s="10"/>
      <c r="G76" s="1253"/>
      <c r="H76" s="1253"/>
      <c r="I76" s="1243"/>
      <c r="J76" s="1243"/>
      <c r="K76" s="1249"/>
      <c r="L76" s="1249"/>
      <c r="M76" s="1249"/>
      <c r="N76" s="1249"/>
      <c r="AM76" s="1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x14ac:dyDescent="0.15">
      <c r="B77" s="10"/>
      <c r="G77" s="1243"/>
      <c r="H77" s="1243"/>
      <c r="I77" s="1243"/>
      <c r="J77" s="1243"/>
      <c r="K77" s="1254"/>
      <c r="L77" s="1254"/>
      <c r="M77" s="1254"/>
      <c r="N77" s="1254"/>
      <c r="AN77" s="1247" t="s">
        <v>11</v>
      </c>
      <c r="AO77" s="1247"/>
      <c r="AP77" s="1247"/>
      <c r="AQ77" s="1247"/>
      <c r="AR77" s="1247"/>
      <c r="AS77" s="1247"/>
      <c r="AT77" s="1247"/>
      <c r="AU77" s="1247"/>
      <c r="AV77" s="1247"/>
      <c r="AW77" s="1247"/>
      <c r="AX77" s="1247"/>
      <c r="AY77" s="1247"/>
      <c r="AZ77" s="1247"/>
      <c r="BA77" s="1247"/>
      <c r="BB77" s="1250" t="s">
        <v>9</v>
      </c>
      <c r="BC77" s="1250"/>
      <c r="BD77" s="1250"/>
      <c r="BE77" s="1250"/>
      <c r="BF77" s="1250"/>
      <c r="BG77" s="1250"/>
      <c r="BH77" s="1250"/>
      <c r="BI77" s="1250"/>
      <c r="BJ77" s="1250"/>
      <c r="BK77" s="1250"/>
      <c r="BL77" s="1250"/>
      <c r="BM77" s="1250"/>
      <c r="BN77" s="1250"/>
      <c r="BO77" s="1250"/>
      <c r="BP77" s="1248">
        <v>28.5</v>
      </c>
      <c r="BQ77" s="1248"/>
      <c r="BR77" s="1248"/>
      <c r="BS77" s="1248"/>
      <c r="BT77" s="1248"/>
      <c r="BU77" s="1248"/>
      <c r="BV77" s="1248"/>
      <c r="BW77" s="1248"/>
      <c r="BX77" s="1248">
        <v>20.5</v>
      </c>
      <c r="BY77" s="1248"/>
      <c r="BZ77" s="1248"/>
      <c r="CA77" s="1248"/>
      <c r="CB77" s="1248"/>
      <c r="CC77" s="1248"/>
      <c r="CD77" s="1248"/>
      <c r="CE77" s="1248"/>
      <c r="CF77" s="1248">
        <v>21.4</v>
      </c>
      <c r="CG77" s="1248"/>
      <c r="CH77" s="1248"/>
      <c r="CI77" s="1248"/>
      <c r="CJ77" s="1248"/>
      <c r="CK77" s="1248"/>
      <c r="CL77" s="1248"/>
      <c r="CM77" s="1248"/>
      <c r="CN77" s="1248">
        <v>12.8</v>
      </c>
      <c r="CO77" s="1248"/>
      <c r="CP77" s="1248"/>
      <c r="CQ77" s="1248"/>
      <c r="CR77" s="1248"/>
      <c r="CS77" s="1248"/>
      <c r="CT77" s="1248"/>
      <c r="CU77" s="1248"/>
      <c r="CV77" s="1248">
        <v>0</v>
      </c>
      <c r="CW77" s="1248"/>
      <c r="CX77" s="1248"/>
      <c r="CY77" s="1248"/>
      <c r="CZ77" s="1248"/>
      <c r="DA77" s="1248"/>
      <c r="DB77" s="1248"/>
      <c r="DC77" s="1248"/>
    </row>
    <row r="78" spans="2:107" x14ac:dyDescent="0.15">
      <c r="B78" s="10"/>
      <c r="G78" s="1243"/>
      <c r="H78" s="1243"/>
      <c r="I78" s="1243"/>
      <c r="J78" s="1243"/>
      <c r="K78" s="1254"/>
      <c r="L78" s="1254"/>
      <c r="M78" s="1254"/>
      <c r="N78" s="1254"/>
      <c r="AN78" s="1247"/>
      <c r="AO78" s="1247"/>
      <c r="AP78" s="1247"/>
      <c r="AQ78" s="1247"/>
      <c r="AR78" s="1247"/>
      <c r="AS78" s="1247"/>
      <c r="AT78" s="1247"/>
      <c r="AU78" s="1247"/>
      <c r="AV78" s="1247"/>
      <c r="AW78" s="1247"/>
      <c r="AX78" s="1247"/>
      <c r="AY78" s="1247"/>
      <c r="AZ78" s="1247"/>
      <c r="BA78" s="1247"/>
      <c r="BB78" s="1250"/>
      <c r="BC78" s="1250"/>
      <c r="BD78" s="1250"/>
      <c r="BE78" s="1250"/>
      <c r="BF78" s="1250"/>
      <c r="BG78" s="1250"/>
      <c r="BH78" s="1250"/>
      <c r="BI78" s="1250"/>
      <c r="BJ78" s="1250"/>
      <c r="BK78" s="1250"/>
      <c r="BL78" s="1250"/>
      <c r="BM78" s="1250"/>
      <c r="BN78" s="1250"/>
      <c r="BO78" s="1250"/>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x14ac:dyDescent="0.15">
      <c r="B79" s="10"/>
      <c r="G79" s="1243"/>
      <c r="H79" s="1243"/>
      <c r="I79" s="1252"/>
      <c r="J79" s="1252"/>
      <c r="K79" s="1255"/>
      <c r="L79" s="1255"/>
      <c r="M79" s="1255"/>
      <c r="N79" s="1255"/>
      <c r="AN79" s="1247"/>
      <c r="AO79" s="1247"/>
      <c r="AP79" s="1247"/>
      <c r="AQ79" s="1247"/>
      <c r="AR79" s="1247"/>
      <c r="AS79" s="1247"/>
      <c r="AT79" s="1247"/>
      <c r="AU79" s="1247"/>
      <c r="AV79" s="1247"/>
      <c r="AW79" s="1247"/>
      <c r="AX79" s="1247"/>
      <c r="AY79" s="1247"/>
      <c r="AZ79" s="1247"/>
      <c r="BA79" s="1247"/>
      <c r="BB79" s="1250" t="s">
        <v>13</v>
      </c>
      <c r="BC79" s="1250"/>
      <c r="BD79" s="1250"/>
      <c r="BE79" s="1250"/>
      <c r="BF79" s="1250"/>
      <c r="BG79" s="1250"/>
      <c r="BH79" s="1250"/>
      <c r="BI79" s="1250"/>
      <c r="BJ79" s="1250"/>
      <c r="BK79" s="1250"/>
      <c r="BL79" s="1250"/>
      <c r="BM79" s="1250"/>
      <c r="BN79" s="1250"/>
      <c r="BO79" s="1250"/>
      <c r="BP79" s="1248">
        <v>8</v>
      </c>
      <c r="BQ79" s="1248"/>
      <c r="BR79" s="1248"/>
      <c r="BS79" s="1248"/>
      <c r="BT79" s="1248"/>
      <c r="BU79" s="1248"/>
      <c r="BV79" s="1248"/>
      <c r="BW79" s="1248"/>
      <c r="BX79" s="1248">
        <v>7.9</v>
      </c>
      <c r="BY79" s="1248"/>
      <c r="BZ79" s="1248"/>
      <c r="CA79" s="1248"/>
      <c r="CB79" s="1248"/>
      <c r="CC79" s="1248"/>
      <c r="CD79" s="1248"/>
      <c r="CE79" s="1248"/>
      <c r="CF79" s="1248">
        <v>7.7</v>
      </c>
      <c r="CG79" s="1248"/>
      <c r="CH79" s="1248"/>
      <c r="CI79" s="1248"/>
      <c r="CJ79" s="1248"/>
      <c r="CK79" s="1248"/>
      <c r="CL79" s="1248"/>
      <c r="CM79" s="1248"/>
      <c r="CN79" s="1248">
        <v>7.3</v>
      </c>
      <c r="CO79" s="1248"/>
      <c r="CP79" s="1248"/>
      <c r="CQ79" s="1248"/>
      <c r="CR79" s="1248"/>
      <c r="CS79" s="1248"/>
      <c r="CT79" s="1248"/>
      <c r="CU79" s="1248"/>
      <c r="CV79" s="1248">
        <v>7.2</v>
      </c>
      <c r="CW79" s="1248"/>
      <c r="CX79" s="1248"/>
      <c r="CY79" s="1248"/>
      <c r="CZ79" s="1248"/>
      <c r="DA79" s="1248"/>
      <c r="DB79" s="1248"/>
      <c r="DC79" s="1248"/>
    </row>
    <row r="80" spans="2:107" x14ac:dyDescent="0.15">
      <c r="B80" s="10"/>
      <c r="G80" s="1243"/>
      <c r="H80" s="1243"/>
      <c r="I80" s="1252"/>
      <c r="J80" s="1252"/>
      <c r="K80" s="1255"/>
      <c r="L80" s="1255"/>
      <c r="M80" s="1255"/>
      <c r="N80" s="1255"/>
      <c r="AN80" s="1247"/>
      <c r="AO80" s="1247"/>
      <c r="AP80" s="1247"/>
      <c r="AQ80" s="1247"/>
      <c r="AR80" s="1247"/>
      <c r="AS80" s="1247"/>
      <c r="AT80" s="1247"/>
      <c r="AU80" s="1247"/>
      <c r="AV80" s="1247"/>
      <c r="AW80" s="1247"/>
      <c r="AX80" s="1247"/>
      <c r="AY80" s="1247"/>
      <c r="AZ80" s="1247"/>
      <c r="BA80" s="1247"/>
      <c r="BB80" s="1250"/>
      <c r="BC80" s="1250"/>
      <c r="BD80" s="1250"/>
      <c r="BE80" s="1250"/>
      <c r="BF80" s="1250"/>
      <c r="BG80" s="1250"/>
      <c r="BH80" s="1250"/>
      <c r="BI80" s="1250"/>
      <c r="BJ80" s="1250"/>
      <c r="BK80" s="1250"/>
      <c r="BL80" s="1250"/>
      <c r="BM80" s="1250"/>
      <c r="BN80" s="1250"/>
      <c r="BO80" s="1250"/>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sZwhsVmJ50sUdeh64AKAREfIBYTpjUYrjhez8JMHsnLwyPlk+RtPQB2Mo840vA0vU8hz5jjd80KmH4nCBWWk8g==" saltValue="K/SgIoFArR2RW9JrsIgC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86OxUSNoLpafLOVAAQLmXcY25M6An5Gg225LKpprJuF1xXei+KPqqPyJPg572HaH6rkGWEXJ6W9D7zQDRJ6now==" saltValue="mt5msNlIxVe/N0c5mrXg5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Jd6Qp8XCZBidhB905fTypwGLPp6vDQySQgZ2DD2ag9Uh49sbtRDBvP5c1SVvvGk2nKf5ZNqKQs/rn0ZS3Kbm9g==" saltValue="eDtdSm9QwX+rZZ3atQnht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79D96-B036-4E86-B8DE-B9E87988D12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40" t="s">
        <v>146</v>
      </c>
      <c r="DI1" s="741"/>
      <c r="DJ1" s="741"/>
      <c r="DK1" s="741"/>
      <c r="DL1" s="741"/>
      <c r="DM1" s="741"/>
      <c r="DN1" s="742"/>
      <c r="DO1" s="74"/>
      <c r="DP1" s="740" t="s">
        <v>147</v>
      </c>
      <c r="DQ1" s="741"/>
      <c r="DR1" s="741"/>
      <c r="DS1" s="741"/>
      <c r="DT1" s="741"/>
      <c r="DU1" s="741"/>
      <c r="DV1" s="741"/>
      <c r="DW1" s="741"/>
      <c r="DX1" s="741"/>
      <c r="DY1" s="741"/>
      <c r="DZ1" s="741"/>
      <c r="EA1" s="741"/>
      <c r="EB1" s="741"/>
      <c r="EC1" s="742"/>
      <c r="ED1" s="72"/>
      <c r="EE1" s="72"/>
      <c r="EF1" s="72"/>
      <c r="EG1" s="72"/>
      <c r="EH1" s="72"/>
      <c r="EI1" s="72"/>
      <c r="EJ1" s="72"/>
      <c r="EK1" s="72"/>
      <c r="EL1" s="72"/>
      <c r="EM1" s="72"/>
    </row>
    <row r="2" spans="2:143" ht="22.5" customHeight="1" x14ac:dyDescent="0.15">
      <c r="B2" s="75" t="s">
        <v>148</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81" t="s">
        <v>149</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150</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151</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81" t="s">
        <v>23</v>
      </c>
      <c r="C4" s="682"/>
      <c r="D4" s="682"/>
      <c r="E4" s="682"/>
      <c r="F4" s="682"/>
      <c r="G4" s="682"/>
      <c r="H4" s="682"/>
      <c r="I4" s="682"/>
      <c r="J4" s="682"/>
      <c r="K4" s="682"/>
      <c r="L4" s="682"/>
      <c r="M4" s="682"/>
      <c r="N4" s="682"/>
      <c r="O4" s="682"/>
      <c r="P4" s="682"/>
      <c r="Q4" s="683"/>
      <c r="R4" s="681" t="s">
        <v>152</v>
      </c>
      <c r="S4" s="682"/>
      <c r="T4" s="682"/>
      <c r="U4" s="682"/>
      <c r="V4" s="682"/>
      <c r="W4" s="682"/>
      <c r="X4" s="682"/>
      <c r="Y4" s="683"/>
      <c r="Z4" s="681" t="s">
        <v>153</v>
      </c>
      <c r="AA4" s="682"/>
      <c r="AB4" s="682"/>
      <c r="AC4" s="683"/>
      <c r="AD4" s="681" t="s">
        <v>154</v>
      </c>
      <c r="AE4" s="682"/>
      <c r="AF4" s="682"/>
      <c r="AG4" s="682"/>
      <c r="AH4" s="682"/>
      <c r="AI4" s="682"/>
      <c r="AJ4" s="682"/>
      <c r="AK4" s="683"/>
      <c r="AL4" s="681" t="s">
        <v>153</v>
      </c>
      <c r="AM4" s="682"/>
      <c r="AN4" s="682"/>
      <c r="AO4" s="683"/>
      <c r="AP4" s="737" t="s">
        <v>155</v>
      </c>
      <c r="AQ4" s="737"/>
      <c r="AR4" s="737"/>
      <c r="AS4" s="737"/>
      <c r="AT4" s="737"/>
      <c r="AU4" s="737"/>
      <c r="AV4" s="737"/>
      <c r="AW4" s="737"/>
      <c r="AX4" s="737"/>
      <c r="AY4" s="737"/>
      <c r="AZ4" s="737"/>
      <c r="BA4" s="737"/>
      <c r="BB4" s="737"/>
      <c r="BC4" s="737"/>
      <c r="BD4" s="737"/>
      <c r="BE4" s="737"/>
      <c r="BF4" s="737"/>
      <c r="BG4" s="737" t="s">
        <v>156</v>
      </c>
      <c r="BH4" s="737"/>
      <c r="BI4" s="737"/>
      <c r="BJ4" s="737"/>
      <c r="BK4" s="737"/>
      <c r="BL4" s="737"/>
      <c r="BM4" s="737"/>
      <c r="BN4" s="737"/>
      <c r="BO4" s="737" t="s">
        <v>153</v>
      </c>
      <c r="BP4" s="737"/>
      <c r="BQ4" s="737"/>
      <c r="BR4" s="737"/>
      <c r="BS4" s="737" t="s">
        <v>157</v>
      </c>
      <c r="BT4" s="737"/>
      <c r="BU4" s="737"/>
      <c r="BV4" s="737"/>
      <c r="BW4" s="737"/>
      <c r="BX4" s="737"/>
      <c r="BY4" s="737"/>
      <c r="BZ4" s="737"/>
      <c r="CA4" s="737"/>
      <c r="CB4" s="737"/>
      <c r="CD4" s="724" t="s">
        <v>158</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15">
      <c r="B5" s="690" t="s">
        <v>159</v>
      </c>
      <c r="C5" s="691"/>
      <c r="D5" s="691"/>
      <c r="E5" s="691"/>
      <c r="F5" s="691"/>
      <c r="G5" s="691"/>
      <c r="H5" s="691"/>
      <c r="I5" s="691"/>
      <c r="J5" s="691"/>
      <c r="K5" s="691"/>
      <c r="L5" s="691"/>
      <c r="M5" s="691"/>
      <c r="N5" s="691"/>
      <c r="O5" s="691"/>
      <c r="P5" s="691"/>
      <c r="Q5" s="692"/>
      <c r="R5" s="675">
        <v>2415296</v>
      </c>
      <c r="S5" s="676"/>
      <c r="T5" s="676"/>
      <c r="U5" s="676"/>
      <c r="V5" s="676"/>
      <c r="W5" s="676"/>
      <c r="X5" s="676"/>
      <c r="Y5" s="719"/>
      <c r="Z5" s="738">
        <v>25.3</v>
      </c>
      <c r="AA5" s="738"/>
      <c r="AB5" s="738"/>
      <c r="AC5" s="738"/>
      <c r="AD5" s="739">
        <v>2415296</v>
      </c>
      <c r="AE5" s="739"/>
      <c r="AF5" s="739"/>
      <c r="AG5" s="739"/>
      <c r="AH5" s="739"/>
      <c r="AI5" s="739"/>
      <c r="AJ5" s="739"/>
      <c r="AK5" s="739"/>
      <c r="AL5" s="720">
        <v>55.5</v>
      </c>
      <c r="AM5" s="695"/>
      <c r="AN5" s="695"/>
      <c r="AO5" s="721"/>
      <c r="AP5" s="690" t="s">
        <v>160</v>
      </c>
      <c r="AQ5" s="691"/>
      <c r="AR5" s="691"/>
      <c r="AS5" s="691"/>
      <c r="AT5" s="691"/>
      <c r="AU5" s="691"/>
      <c r="AV5" s="691"/>
      <c r="AW5" s="691"/>
      <c r="AX5" s="691"/>
      <c r="AY5" s="691"/>
      <c r="AZ5" s="691"/>
      <c r="BA5" s="691"/>
      <c r="BB5" s="691"/>
      <c r="BC5" s="691"/>
      <c r="BD5" s="691"/>
      <c r="BE5" s="691"/>
      <c r="BF5" s="692"/>
      <c r="BG5" s="622">
        <v>2414704</v>
      </c>
      <c r="BH5" s="623"/>
      <c r="BI5" s="623"/>
      <c r="BJ5" s="623"/>
      <c r="BK5" s="623"/>
      <c r="BL5" s="623"/>
      <c r="BM5" s="623"/>
      <c r="BN5" s="624"/>
      <c r="BO5" s="649">
        <v>100</v>
      </c>
      <c r="BP5" s="649"/>
      <c r="BQ5" s="649"/>
      <c r="BR5" s="649"/>
      <c r="BS5" s="650">
        <v>40068</v>
      </c>
      <c r="BT5" s="650"/>
      <c r="BU5" s="650"/>
      <c r="BV5" s="650"/>
      <c r="BW5" s="650"/>
      <c r="BX5" s="650"/>
      <c r="BY5" s="650"/>
      <c r="BZ5" s="650"/>
      <c r="CA5" s="650"/>
      <c r="CB5" s="708"/>
      <c r="CD5" s="724" t="s">
        <v>155</v>
      </c>
      <c r="CE5" s="725"/>
      <c r="CF5" s="725"/>
      <c r="CG5" s="725"/>
      <c r="CH5" s="725"/>
      <c r="CI5" s="725"/>
      <c r="CJ5" s="725"/>
      <c r="CK5" s="725"/>
      <c r="CL5" s="725"/>
      <c r="CM5" s="725"/>
      <c r="CN5" s="725"/>
      <c r="CO5" s="725"/>
      <c r="CP5" s="725"/>
      <c r="CQ5" s="726"/>
      <c r="CR5" s="724" t="s">
        <v>161</v>
      </c>
      <c r="CS5" s="725"/>
      <c r="CT5" s="725"/>
      <c r="CU5" s="725"/>
      <c r="CV5" s="725"/>
      <c r="CW5" s="725"/>
      <c r="CX5" s="725"/>
      <c r="CY5" s="726"/>
      <c r="CZ5" s="724" t="s">
        <v>153</v>
      </c>
      <c r="DA5" s="725"/>
      <c r="DB5" s="725"/>
      <c r="DC5" s="726"/>
      <c r="DD5" s="724" t="s">
        <v>162</v>
      </c>
      <c r="DE5" s="725"/>
      <c r="DF5" s="725"/>
      <c r="DG5" s="725"/>
      <c r="DH5" s="725"/>
      <c r="DI5" s="725"/>
      <c r="DJ5" s="725"/>
      <c r="DK5" s="725"/>
      <c r="DL5" s="725"/>
      <c r="DM5" s="725"/>
      <c r="DN5" s="725"/>
      <c r="DO5" s="725"/>
      <c r="DP5" s="726"/>
      <c r="DQ5" s="724" t="s">
        <v>163</v>
      </c>
      <c r="DR5" s="725"/>
      <c r="DS5" s="725"/>
      <c r="DT5" s="725"/>
      <c r="DU5" s="725"/>
      <c r="DV5" s="725"/>
      <c r="DW5" s="725"/>
      <c r="DX5" s="725"/>
      <c r="DY5" s="725"/>
      <c r="DZ5" s="725"/>
      <c r="EA5" s="725"/>
      <c r="EB5" s="725"/>
      <c r="EC5" s="726"/>
    </row>
    <row r="6" spans="2:143" ht="11.25" customHeight="1" x14ac:dyDescent="0.15">
      <c r="B6" s="619" t="s">
        <v>164</v>
      </c>
      <c r="C6" s="620"/>
      <c r="D6" s="620"/>
      <c r="E6" s="620"/>
      <c r="F6" s="620"/>
      <c r="G6" s="620"/>
      <c r="H6" s="620"/>
      <c r="I6" s="620"/>
      <c r="J6" s="620"/>
      <c r="K6" s="620"/>
      <c r="L6" s="620"/>
      <c r="M6" s="620"/>
      <c r="N6" s="620"/>
      <c r="O6" s="620"/>
      <c r="P6" s="620"/>
      <c r="Q6" s="621"/>
      <c r="R6" s="622">
        <v>58764</v>
      </c>
      <c r="S6" s="623"/>
      <c r="T6" s="623"/>
      <c r="U6" s="623"/>
      <c r="V6" s="623"/>
      <c r="W6" s="623"/>
      <c r="X6" s="623"/>
      <c r="Y6" s="624"/>
      <c r="Z6" s="649">
        <v>0.6</v>
      </c>
      <c r="AA6" s="649"/>
      <c r="AB6" s="649"/>
      <c r="AC6" s="649"/>
      <c r="AD6" s="650">
        <v>58764</v>
      </c>
      <c r="AE6" s="650"/>
      <c r="AF6" s="650"/>
      <c r="AG6" s="650"/>
      <c r="AH6" s="650"/>
      <c r="AI6" s="650"/>
      <c r="AJ6" s="650"/>
      <c r="AK6" s="650"/>
      <c r="AL6" s="625">
        <v>1.4</v>
      </c>
      <c r="AM6" s="626"/>
      <c r="AN6" s="626"/>
      <c r="AO6" s="651"/>
      <c r="AP6" s="619" t="s">
        <v>165</v>
      </c>
      <c r="AQ6" s="620"/>
      <c r="AR6" s="620"/>
      <c r="AS6" s="620"/>
      <c r="AT6" s="620"/>
      <c r="AU6" s="620"/>
      <c r="AV6" s="620"/>
      <c r="AW6" s="620"/>
      <c r="AX6" s="620"/>
      <c r="AY6" s="620"/>
      <c r="AZ6" s="620"/>
      <c r="BA6" s="620"/>
      <c r="BB6" s="620"/>
      <c r="BC6" s="620"/>
      <c r="BD6" s="620"/>
      <c r="BE6" s="620"/>
      <c r="BF6" s="621"/>
      <c r="BG6" s="622">
        <v>2414704</v>
      </c>
      <c r="BH6" s="623"/>
      <c r="BI6" s="623"/>
      <c r="BJ6" s="623"/>
      <c r="BK6" s="623"/>
      <c r="BL6" s="623"/>
      <c r="BM6" s="623"/>
      <c r="BN6" s="624"/>
      <c r="BO6" s="649">
        <v>100</v>
      </c>
      <c r="BP6" s="649"/>
      <c r="BQ6" s="649"/>
      <c r="BR6" s="649"/>
      <c r="BS6" s="650">
        <v>40068</v>
      </c>
      <c r="BT6" s="650"/>
      <c r="BU6" s="650"/>
      <c r="BV6" s="650"/>
      <c r="BW6" s="650"/>
      <c r="BX6" s="650"/>
      <c r="BY6" s="650"/>
      <c r="BZ6" s="650"/>
      <c r="CA6" s="650"/>
      <c r="CB6" s="708"/>
      <c r="CD6" s="678" t="s">
        <v>166</v>
      </c>
      <c r="CE6" s="679"/>
      <c r="CF6" s="679"/>
      <c r="CG6" s="679"/>
      <c r="CH6" s="679"/>
      <c r="CI6" s="679"/>
      <c r="CJ6" s="679"/>
      <c r="CK6" s="679"/>
      <c r="CL6" s="679"/>
      <c r="CM6" s="679"/>
      <c r="CN6" s="679"/>
      <c r="CO6" s="679"/>
      <c r="CP6" s="679"/>
      <c r="CQ6" s="680"/>
      <c r="CR6" s="622">
        <v>92834</v>
      </c>
      <c r="CS6" s="623"/>
      <c r="CT6" s="623"/>
      <c r="CU6" s="623"/>
      <c r="CV6" s="623"/>
      <c r="CW6" s="623"/>
      <c r="CX6" s="623"/>
      <c r="CY6" s="624"/>
      <c r="CZ6" s="720">
        <v>1</v>
      </c>
      <c r="DA6" s="695"/>
      <c r="DB6" s="695"/>
      <c r="DC6" s="723"/>
      <c r="DD6" s="628" t="s">
        <v>62</v>
      </c>
      <c r="DE6" s="623"/>
      <c r="DF6" s="623"/>
      <c r="DG6" s="623"/>
      <c r="DH6" s="623"/>
      <c r="DI6" s="623"/>
      <c r="DJ6" s="623"/>
      <c r="DK6" s="623"/>
      <c r="DL6" s="623"/>
      <c r="DM6" s="623"/>
      <c r="DN6" s="623"/>
      <c r="DO6" s="623"/>
      <c r="DP6" s="624"/>
      <c r="DQ6" s="628">
        <v>92834</v>
      </c>
      <c r="DR6" s="623"/>
      <c r="DS6" s="623"/>
      <c r="DT6" s="623"/>
      <c r="DU6" s="623"/>
      <c r="DV6" s="623"/>
      <c r="DW6" s="623"/>
      <c r="DX6" s="623"/>
      <c r="DY6" s="623"/>
      <c r="DZ6" s="623"/>
      <c r="EA6" s="623"/>
      <c r="EB6" s="623"/>
      <c r="EC6" s="667"/>
    </row>
    <row r="7" spans="2:143" ht="11.25" customHeight="1" x14ac:dyDescent="0.15">
      <c r="B7" s="619" t="s">
        <v>167</v>
      </c>
      <c r="C7" s="620"/>
      <c r="D7" s="620"/>
      <c r="E7" s="620"/>
      <c r="F7" s="620"/>
      <c r="G7" s="620"/>
      <c r="H7" s="620"/>
      <c r="I7" s="620"/>
      <c r="J7" s="620"/>
      <c r="K7" s="620"/>
      <c r="L7" s="620"/>
      <c r="M7" s="620"/>
      <c r="N7" s="620"/>
      <c r="O7" s="620"/>
      <c r="P7" s="620"/>
      <c r="Q7" s="621"/>
      <c r="R7" s="622">
        <v>1709</v>
      </c>
      <c r="S7" s="623"/>
      <c r="T7" s="623"/>
      <c r="U7" s="623"/>
      <c r="V7" s="623"/>
      <c r="W7" s="623"/>
      <c r="X7" s="623"/>
      <c r="Y7" s="624"/>
      <c r="Z7" s="649">
        <v>0</v>
      </c>
      <c r="AA7" s="649"/>
      <c r="AB7" s="649"/>
      <c r="AC7" s="649"/>
      <c r="AD7" s="650">
        <v>1709</v>
      </c>
      <c r="AE7" s="650"/>
      <c r="AF7" s="650"/>
      <c r="AG7" s="650"/>
      <c r="AH7" s="650"/>
      <c r="AI7" s="650"/>
      <c r="AJ7" s="650"/>
      <c r="AK7" s="650"/>
      <c r="AL7" s="625">
        <v>0</v>
      </c>
      <c r="AM7" s="626"/>
      <c r="AN7" s="626"/>
      <c r="AO7" s="651"/>
      <c r="AP7" s="619" t="s">
        <v>168</v>
      </c>
      <c r="AQ7" s="620"/>
      <c r="AR7" s="620"/>
      <c r="AS7" s="620"/>
      <c r="AT7" s="620"/>
      <c r="AU7" s="620"/>
      <c r="AV7" s="620"/>
      <c r="AW7" s="620"/>
      <c r="AX7" s="620"/>
      <c r="AY7" s="620"/>
      <c r="AZ7" s="620"/>
      <c r="BA7" s="620"/>
      <c r="BB7" s="620"/>
      <c r="BC7" s="620"/>
      <c r="BD7" s="620"/>
      <c r="BE7" s="620"/>
      <c r="BF7" s="621"/>
      <c r="BG7" s="622">
        <v>1005452</v>
      </c>
      <c r="BH7" s="623"/>
      <c r="BI7" s="623"/>
      <c r="BJ7" s="623"/>
      <c r="BK7" s="623"/>
      <c r="BL7" s="623"/>
      <c r="BM7" s="623"/>
      <c r="BN7" s="624"/>
      <c r="BO7" s="649">
        <v>41.6</v>
      </c>
      <c r="BP7" s="649"/>
      <c r="BQ7" s="649"/>
      <c r="BR7" s="649"/>
      <c r="BS7" s="650">
        <v>40068</v>
      </c>
      <c r="BT7" s="650"/>
      <c r="BU7" s="650"/>
      <c r="BV7" s="650"/>
      <c r="BW7" s="650"/>
      <c r="BX7" s="650"/>
      <c r="BY7" s="650"/>
      <c r="BZ7" s="650"/>
      <c r="CA7" s="650"/>
      <c r="CB7" s="708"/>
      <c r="CD7" s="659" t="s">
        <v>169</v>
      </c>
      <c r="CE7" s="660"/>
      <c r="CF7" s="660"/>
      <c r="CG7" s="660"/>
      <c r="CH7" s="660"/>
      <c r="CI7" s="660"/>
      <c r="CJ7" s="660"/>
      <c r="CK7" s="660"/>
      <c r="CL7" s="660"/>
      <c r="CM7" s="660"/>
      <c r="CN7" s="660"/>
      <c r="CO7" s="660"/>
      <c r="CP7" s="660"/>
      <c r="CQ7" s="661"/>
      <c r="CR7" s="622">
        <v>2464810</v>
      </c>
      <c r="CS7" s="623"/>
      <c r="CT7" s="623"/>
      <c r="CU7" s="623"/>
      <c r="CV7" s="623"/>
      <c r="CW7" s="623"/>
      <c r="CX7" s="623"/>
      <c r="CY7" s="624"/>
      <c r="CZ7" s="649">
        <v>26.6</v>
      </c>
      <c r="DA7" s="649"/>
      <c r="DB7" s="649"/>
      <c r="DC7" s="649"/>
      <c r="DD7" s="628">
        <v>69734</v>
      </c>
      <c r="DE7" s="623"/>
      <c r="DF7" s="623"/>
      <c r="DG7" s="623"/>
      <c r="DH7" s="623"/>
      <c r="DI7" s="623"/>
      <c r="DJ7" s="623"/>
      <c r="DK7" s="623"/>
      <c r="DL7" s="623"/>
      <c r="DM7" s="623"/>
      <c r="DN7" s="623"/>
      <c r="DO7" s="623"/>
      <c r="DP7" s="624"/>
      <c r="DQ7" s="628">
        <v>1306397</v>
      </c>
      <c r="DR7" s="623"/>
      <c r="DS7" s="623"/>
      <c r="DT7" s="623"/>
      <c r="DU7" s="623"/>
      <c r="DV7" s="623"/>
      <c r="DW7" s="623"/>
      <c r="DX7" s="623"/>
      <c r="DY7" s="623"/>
      <c r="DZ7" s="623"/>
      <c r="EA7" s="623"/>
      <c r="EB7" s="623"/>
      <c r="EC7" s="667"/>
    </row>
    <row r="8" spans="2:143" ht="11.25" customHeight="1" x14ac:dyDescent="0.15">
      <c r="B8" s="619" t="s">
        <v>170</v>
      </c>
      <c r="C8" s="620"/>
      <c r="D8" s="620"/>
      <c r="E8" s="620"/>
      <c r="F8" s="620"/>
      <c r="G8" s="620"/>
      <c r="H8" s="620"/>
      <c r="I8" s="620"/>
      <c r="J8" s="620"/>
      <c r="K8" s="620"/>
      <c r="L8" s="620"/>
      <c r="M8" s="620"/>
      <c r="N8" s="620"/>
      <c r="O8" s="620"/>
      <c r="P8" s="620"/>
      <c r="Q8" s="621"/>
      <c r="R8" s="622">
        <v>8817</v>
      </c>
      <c r="S8" s="623"/>
      <c r="T8" s="623"/>
      <c r="U8" s="623"/>
      <c r="V8" s="623"/>
      <c r="W8" s="623"/>
      <c r="X8" s="623"/>
      <c r="Y8" s="624"/>
      <c r="Z8" s="649">
        <v>0.1</v>
      </c>
      <c r="AA8" s="649"/>
      <c r="AB8" s="649"/>
      <c r="AC8" s="649"/>
      <c r="AD8" s="650">
        <v>8817</v>
      </c>
      <c r="AE8" s="650"/>
      <c r="AF8" s="650"/>
      <c r="AG8" s="650"/>
      <c r="AH8" s="650"/>
      <c r="AI8" s="650"/>
      <c r="AJ8" s="650"/>
      <c r="AK8" s="650"/>
      <c r="AL8" s="625">
        <v>0.2</v>
      </c>
      <c r="AM8" s="626"/>
      <c r="AN8" s="626"/>
      <c r="AO8" s="651"/>
      <c r="AP8" s="619" t="s">
        <v>171</v>
      </c>
      <c r="AQ8" s="620"/>
      <c r="AR8" s="620"/>
      <c r="AS8" s="620"/>
      <c r="AT8" s="620"/>
      <c r="AU8" s="620"/>
      <c r="AV8" s="620"/>
      <c r="AW8" s="620"/>
      <c r="AX8" s="620"/>
      <c r="AY8" s="620"/>
      <c r="AZ8" s="620"/>
      <c r="BA8" s="620"/>
      <c r="BB8" s="620"/>
      <c r="BC8" s="620"/>
      <c r="BD8" s="620"/>
      <c r="BE8" s="620"/>
      <c r="BF8" s="621"/>
      <c r="BG8" s="622">
        <v>31909</v>
      </c>
      <c r="BH8" s="623"/>
      <c r="BI8" s="623"/>
      <c r="BJ8" s="623"/>
      <c r="BK8" s="623"/>
      <c r="BL8" s="623"/>
      <c r="BM8" s="623"/>
      <c r="BN8" s="624"/>
      <c r="BO8" s="649">
        <v>1.3</v>
      </c>
      <c r="BP8" s="649"/>
      <c r="BQ8" s="649"/>
      <c r="BR8" s="649"/>
      <c r="BS8" s="650" t="s">
        <v>62</v>
      </c>
      <c r="BT8" s="650"/>
      <c r="BU8" s="650"/>
      <c r="BV8" s="650"/>
      <c r="BW8" s="650"/>
      <c r="BX8" s="650"/>
      <c r="BY8" s="650"/>
      <c r="BZ8" s="650"/>
      <c r="CA8" s="650"/>
      <c r="CB8" s="708"/>
      <c r="CD8" s="659" t="s">
        <v>172</v>
      </c>
      <c r="CE8" s="660"/>
      <c r="CF8" s="660"/>
      <c r="CG8" s="660"/>
      <c r="CH8" s="660"/>
      <c r="CI8" s="660"/>
      <c r="CJ8" s="660"/>
      <c r="CK8" s="660"/>
      <c r="CL8" s="660"/>
      <c r="CM8" s="660"/>
      <c r="CN8" s="660"/>
      <c r="CO8" s="660"/>
      <c r="CP8" s="660"/>
      <c r="CQ8" s="661"/>
      <c r="CR8" s="622">
        <v>2849141</v>
      </c>
      <c r="CS8" s="623"/>
      <c r="CT8" s="623"/>
      <c r="CU8" s="623"/>
      <c r="CV8" s="623"/>
      <c r="CW8" s="623"/>
      <c r="CX8" s="623"/>
      <c r="CY8" s="624"/>
      <c r="CZ8" s="649">
        <v>30.8</v>
      </c>
      <c r="DA8" s="649"/>
      <c r="DB8" s="649"/>
      <c r="DC8" s="649"/>
      <c r="DD8" s="628">
        <v>16940</v>
      </c>
      <c r="DE8" s="623"/>
      <c r="DF8" s="623"/>
      <c r="DG8" s="623"/>
      <c r="DH8" s="623"/>
      <c r="DI8" s="623"/>
      <c r="DJ8" s="623"/>
      <c r="DK8" s="623"/>
      <c r="DL8" s="623"/>
      <c r="DM8" s="623"/>
      <c r="DN8" s="623"/>
      <c r="DO8" s="623"/>
      <c r="DP8" s="624"/>
      <c r="DQ8" s="628">
        <v>1262306</v>
      </c>
      <c r="DR8" s="623"/>
      <c r="DS8" s="623"/>
      <c r="DT8" s="623"/>
      <c r="DU8" s="623"/>
      <c r="DV8" s="623"/>
      <c r="DW8" s="623"/>
      <c r="DX8" s="623"/>
      <c r="DY8" s="623"/>
      <c r="DZ8" s="623"/>
      <c r="EA8" s="623"/>
      <c r="EB8" s="623"/>
      <c r="EC8" s="667"/>
    </row>
    <row r="9" spans="2:143" ht="11.25" customHeight="1" x14ac:dyDescent="0.15">
      <c r="B9" s="619" t="s">
        <v>173</v>
      </c>
      <c r="C9" s="620"/>
      <c r="D9" s="620"/>
      <c r="E9" s="620"/>
      <c r="F9" s="620"/>
      <c r="G9" s="620"/>
      <c r="H9" s="620"/>
      <c r="I9" s="620"/>
      <c r="J9" s="620"/>
      <c r="K9" s="620"/>
      <c r="L9" s="620"/>
      <c r="M9" s="620"/>
      <c r="N9" s="620"/>
      <c r="O9" s="620"/>
      <c r="P9" s="620"/>
      <c r="Q9" s="621"/>
      <c r="R9" s="622">
        <v>8993</v>
      </c>
      <c r="S9" s="623"/>
      <c r="T9" s="623"/>
      <c r="U9" s="623"/>
      <c r="V9" s="623"/>
      <c r="W9" s="623"/>
      <c r="X9" s="623"/>
      <c r="Y9" s="624"/>
      <c r="Z9" s="649">
        <v>0.1</v>
      </c>
      <c r="AA9" s="649"/>
      <c r="AB9" s="649"/>
      <c r="AC9" s="649"/>
      <c r="AD9" s="650">
        <v>8993</v>
      </c>
      <c r="AE9" s="650"/>
      <c r="AF9" s="650"/>
      <c r="AG9" s="650"/>
      <c r="AH9" s="650"/>
      <c r="AI9" s="650"/>
      <c r="AJ9" s="650"/>
      <c r="AK9" s="650"/>
      <c r="AL9" s="625">
        <v>0.2</v>
      </c>
      <c r="AM9" s="626"/>
      <c r="AN9" s="626"/>
      <c r="AO9" s="651"/>
      <c r="AP9" s="619" t="s">
        <v>174</v>
      </c>
      <c r="AQ9" s="620"/>
      <c r="AR9" s="620"/>
      <c r="AS9" s="620"/>
      <c r="AT9" s="620"/>
      <c r="AU9" s="620"/>
      <c r="AV9" s="620"/>
      <c r="AW9" s="620"/>
      <c r="AX9" s="620"/>
      <c r="AY9" s="620"/>
      <c r="AZ9" s="620"/>
      <c r="BA9" s="620"/>
      <c r="BB9" s="620"/>
      <c r="BC9" s="620"/>
      <c r="BD9" s="620"/>
      <c r="BE9" s="620"/>
      <c r="BF9" s="621"/>
      <c r="BG9" s="622">
        <v>760312</v>
      </c>
      <c r="BH9" s="623"/>
      <c r="BI9" s="623"/>
      <c r="BJ9" s="623"/>
      <c r="BK9" s="623"/>
      <c r="BL9" s="623"/>
      <c r="BM9" s="623"/>
      <c r="BN9" s="624"/>
      <c r="BO9" s="649">
        <v>31.5</v>
      </c>
      <c r="BP9" s="649"/>
      <c r="BQ9" s="649"/>
      <c r="BR9" s="649"/>
      <c r="BS9" s="650" t="s">
        <v>62</v>
      </c>
      <c r="BT9" s="650"/>
      <c r="BU9" s="650"/>
      <c r="BV9" s="650"/>
      <c r="BW9" s="650"/>
      <c r="BX9" s="650"/>
      <c r="BY9" s="650"/>
      <c r="BZ9" s="650"/>
      <c r="CA9" s="650"/>
      <c r="CB9" s="708"/>
      <c r="CD9" s="659" t="s">
        <v>175</v>
      </c>
      <c r="CE9" s="660"/>
      <c r="CF9" s="660"/>
      <c r="CG9" s="660"/>
      <c r="CH9" s="660"/>
      <c r="CI9" s="660"/>
      <c r="CJ9" s="660"/>
      <c r="CK9" s="660"/>
      <c r="CL9" s="660"/>
      <c r="CM9" s="660"/>
      <c r="CN9" s="660"/>
      <c r="CO9" s="660"/>
      <c r="CP9" s="660"/>
      <c r="CQ9" s="661"/>
      <c r="CR9" s="622">
        <v>852686</v>
      </c>
      <c r="CS9" s="623"/>
      <c r="CT9" s="623"/>
      <c r="CU9" s="623"/>
      <c r="CV9" s="623"/>
      <c r="CW9" s="623"/>
      <c r="CX9" s="623"/>
      <c r="CY9" s="624"/>
      <c r="CZ9" s="649">
        <v>9.1999999999999993</v>
      </c>
      <c r="DA9" s="649"/>
      <c r="DB9" s="649"/>
      <c r="DC9" s="649"/>
      <c r="DD9" s="628">
        <v>5842</v>
      </c>
      <c r="DE9" s="623"/>
      <c r="DF9" s="623"/>
      <c r="DG9" s="623"/>
      <c r="DH9" s="623"/>
      <c r="DI9" s="623"/>
      <c r="DJ9" s="623"/>
      <c r="DK9" s="623"/>
      <c r="DL9" s="623"/>
      <c r="DM9" s="623"/>
      <c r="DN9" s="623"/>
      <c r="DO9" s="623"/>
      <c r="DP9" s="624"/>
      <c r="DQ9" s="628">
        <v>615768</v>
      </c>
      <c r="DR9" s="623"/>
      <c r="DS9" s="623"/>
      <c r="DT9" s="623"/>
      <c r="DU9" s="623"/>
      <c r="DV9" s="623"/>
      <c r="DW9" s="623"/>
      <c r="DX9" s="623"/>
      <c r="DY9" s="623"/>
      <c r="DZ9" s="623"/>
      <c r="EA9" s="623"/>
      <c r="EB9" s="623"/>
      <c r="EC9" s="667"/>
    </row>
    <row r="10" spans="2:143" ht="11.25" customHeight="1" x14ac:dyDescent="0.15">
      <c r="B10" s="619" t="s">
        <v>176</v>
      </c>
      <c r="C10" s="620"/>
      <c r="D10" s="620"/>
      <c r="E10" s="620"/>
      <c r="F10" s="620"/>
      <c r="G10" s="620"/>
      <c r="H10" s="620"/>
      <c r="I10" s="620"/>
      <c r="J10" s="620"/>
      <c r="K10" s="620"/>
      <c r="L10" s="620"/>
      <c r="M10" s="620"/>
      <c r="N10" s="620"/>
      <c r="O10" s="620"/>
      <c r="P10" s="620"/>
      <c r="Q10" s="621"/>
      <c r="R10" s="622" t="s">
        <v>62</v>
      </c>
      <c r="S10" s="623"/>
      <c r="T10" s="623"/>
      <c r="U10" s="623"/>
      <c r="V10" s="623"/>
      <c r="W10" s="623"/>
      <c r="X10" s="623"/>
      <c r="Y10" s="624"/>
      <c r="Z10" s="649" t="s">
        <v>62</v>
      </c>
      <c r="AA10" s="649"/>
      <c r="AB10" s="649"/>
      <c r="AC10" s="649"/>
      <c r="AD10" s="650" t="s">
        <v>62</v>
      </c>
      <c r="AE10" s="650"/>
      <c r="AF10" s="650"/>
      <c r="AG10" s="650"/>
      <c r="AH10" s="650"/>
      <c r="AI10" s="650"/>
      <c r="AJ10" s="650"/>
      <c r="AK10" s="650"/>
      <c r="AL10" s="625" t="s">
        <v>62</v>
      </c>
      <c r="AM10" s="626"/>
      <c r="AN10" s="626"/>
      <c r="AO10" s="651"/>
      <c r="AP10" s="619" t="s">
        <v>177</v>
      </c>
      <c r="AQ10" s="620"/>
      <c r="AR10" s="620"/>
      <c r="AS10" s="620"/>
      <c r="AT10" s="620"/>
      <c r="AU10" s="620"/>
      <c r="AV10" s="620"/>
      <c r="AW10" s="620"/>
      <c r="AX10" s="620"/>
      <c r="AY10" s="620"/>
      <c r="AZ10" s="620"/>
      <c r="BA10" s="620"/>
      <c r="BB10" s="620"/>
      <c r="BC10" s="620"/>
      <c r="BD10" s="620"/>
      <c r="BE10" s="620"/>
      <c r="BF10" s="621"/>
      <c r="BG10" s="622">
        <v>72992</v>
      </c>
      <c r="BH10" s="623"/>
      <c r="BI10" s="623"/>
      <c r="BJ10" s="623"/>
      <c r="BK10" s="623"/>
      <c r="BL10" s="623"/>
      <c r="BM10" s="623"/>
      <c r="BN10" s="624"/>
      <c r="BO10" s="649">
        <v>3</v>
      </c>
      <c r="BP10" s="649"/>
      <c r="BQ10" s="649"/>
      <c r="BR10" s="649"/>
      <c r="BS10" s="650" t="s">
        <v>62</v>
      </c>
      <c r="BT10" s="650"/>
      <c r="BU10" s="650"/>
      <c r="BV10" s="650"/>
      <c r="BW10" s="650"/>
      <c r="BX10" s="650"/>
      <c r="BY10" s="650"/>
      <c r="BZ10" s="650"/>
      <c r="CA10" s="650"/>
      <c r="CB10" s="708"/>
      <c r="CD10" s="659" t="s">
        <v>178</v>
      </c>
      <c r="CE10" s="660"/>
      <c r="CF10" s="660"/>
      <c r="CG10" s="660"/>
      <c r="CH10" s="660"/>
      <c r="CI10" s="660"/>
      <c r="CJ10" s="660"/>
      <c r="CK10" s="660"/>
      <c r="CL10" s="660"/>
      <c r="CM10" s="660"/>
      <c r="CN10" s="660"/>
      <c r="CO10" s="660"/>
      <c r="CP10" s="660"/>
      <c r="CQ10" s="661"/>
      <c r="CR10" s="622">
        <v>30476</v>
      </c>
      <c r="CS10" s="623"/>
      <c r="CT10" s="623"/>
      <c r="CU10" s="623"/>
      <c r="CV10" s="623"/>
      <c r="CW10" s="623"/>
      <c r="CX10" s="623"/>
      <c r="CY10" s="624"/>
      <c r="CZ10" s="649">
        <v>0.3</v>
      </c>
      <c r="DA10" s="649"/>
      <c r="DB10" s="649"/>
      <c r="DC10" s="649"/>
      <c r="DD10" s="628" t="s">
        <v>62</v>
      </c>
      <c r="DE10" s="623"/>
      <c r="DF10" s="623"/>
      <c r="DG10" s="623"/>
      <c r="DH10" s="623"/>
      <c r="DI10" s="623"/>
      <c r="DJ10" s="623"/>
      <c r="DK10" s="623"/>
      <c r="DL10" s="623"/>
      <c r="DM10" s="623"/>
      <c r="DN10" s="623"/>
      <c r="DO10" s="623"/>
      <c r="DP10" s="624"/>
      <c r="DQ10" s="628">
        <v>10020</v>
      </c>
      <c r="DR10" s="623"/>
      <c r="DS10" s="623"/>
      <c r="DT10" s="623"/>
      <c r="DU10" s="623"/>
      <c r="DV10" s="623"/>
      <c r="DW10" s="623"/>
      <c r="DX10" s="623"/>
      <c r="DY10" s="623"/>
      <c r="DZ10" s="623"/>
      <c r="EA10" s="623"/>
      <c r="EB10" s="623"/>
      <c r="EC10" s="667"/>
    </row>
    <row r="11" spans="2:143" ht="11.25" customHeight="1" x14ac:dyDescent="0.15">
      <c r="B11" s="619" t="s">
        <v>179</v>
      </c>
      <c r="C11" s="620"/>
      <c r="D11" s="620"/>
      <c r="E11" s="620"/>
      <c r="F11" s="620"/>
      <c r="G11" s="620"/>
      <c r="H11" s="620"/>
      <c r="I11" s="620"/>
      <c r="J11" s="620"/>
      <c r="K11" s="620"/>
      <c r="L11" s="620"/>
      <c r="M11" s="620"/>
      <c r="N11" s="620"/>
      <c r="O11" s="620"/>
      <c r="P11" s="620"/>
      <c r="Q11" s="621"/>
      <c r="R11" s="622">
        <v>404002</v>
      </c>
      <c r="S11" s="623"/>
      <c r="T11" s="623"/>
      <c r="U11" s="623"/>
      <c r="V11" s="623"/>
      <c r="W11" s="623"/>
      <c r="X11" s="623"/>
      <c r="Y11" s="624"/>
      <c r="Z11" s="625">
        <v>4.2</v>
      </c>
      <c r="AA11" s="626"/>
      <c r="AB11" s="626"/>
      <c r="AC11" s="627"/>
      <c r="AD11" s="628">
        <v>404002</v>
      </c>
      <c r="AE11" s="623"/>
      <c r="AF11" s="623"/>
      <c r="AG11" s="623"/>
      <c r="AH11" s="623"/>
      <c r="AI11" s="623"/>
      <c r="AJ11" s="623"/>
      <c r="AK11" s="624"/>
      <c r="AL11" s="625">
        <v>9.3000000000000007</v>
      </c>
      <c r="AM11" s="626"/>
      <c r="AN11" s="626"/>
      <c r="AO11" s="651"/>
      <c r="AP11" s="619" t="s">
        <v>180</v>
      </c>
      <c r="AQ11" s="620"/>
      <c r="AR11" s="620"/>
      <c r="AS11" s="620"/>
      <c r="AT11" s="620"/>
      <c r="AU11" s="620"/>
      <c r="AV11" s="620"/>
      <c r="AW11" s="620"/>
      <c r="AX11" s="620"/>
      <c r="AY11" s="620"/>
      <c r="AZ11" s="620"/>
      <c r="BA11" s="620"/>
      <c r="BB11" s="620"/>
      <c r="BC11" s="620"/>
      <c r="BD11" s="620"/>
      <c r="BE11" s="620"/>
      <c r="BF11" s="621"/>
      <c r="BG11" s="622">
        <v>140239</v>
      </c>
      <c r="BH11" s="623"/>
      <c r="BI11" s="623"/>
      <c r="BJ11" s="623"/>
      <c r="BK11" s="623"/>
      <c r="BL11" s="623"/>
      <c r="BM11" s="623"/>
      <c r="BN11" s="624"/>
      <c r="BO11" s="649">
        <v>5.8</v>
      </c>
      <c r="BP11" s="649"/>
      <c r="BQ11" s="649"/>
      <c r="BR11" s="649"/>
      <c r="BS11" s="650">
        <v>40068</v>
      </c>
      <c r="BT11" s="650"/>
      <c r="BU11" s="650"/>
      <c r="BV11" s="650"/>
      <c r="BW11" s="650"/>
      <c r="BX11" s="650"/>
      <c r="BY11" s="650"/>
      <c r="BZ11" s="650"/>
      <c r="CA11" s="650"/>
      <c r="CB11" s="708"/>
      <c r="CD11" s="659" t="s">
        <v>181</v>
      </c>
      <c r="CE11" s="660"/>
      <c r="CF11" s="660"/>
      <c r="CG11" s="660"/>
      <c r="CH11" s="660"/>
      <c r="CI11" s="660"/>
      <c r="CJ11" s="660"/>
      <c r="CK11" s="660"/>
      <c r="CL11" s="660"/>
      <c r="CM11" s="660"/>
      <c r="CN11" s="660"/>
      <c r="CO11" s="660"/>
      <c r="CP11" s="660"/>
      <c r="CQ11" s="661"/>
      <c r="CR11" s="622">
        <v>91628</v>
      </c>
      <c r="CS11" s="623"/>
      <c r="CT11" s="623"/>
      <c r="CU11" s="623"/>
      <c r="CV11" s="623"/>
      <c r="CW11" s="623"/>
      <c r="CX11" s="623"/>
      <c r="CY11" s="624"/>
      <c r="CZ11" s="649">
        <v>1</v>
      </c>
      <c r="DA11" s="649"/>
      <c r="DB11" s="649"/>
      <c r="DC11" s="649"/>
      <c r="DD11" s="628">
        <v>11870</v>
      </c>
      <c r="DE11" s="623"/>
      <c r="DF11" s="623"/>
      <c r="DG11" s="623"/>
      <c r="DH11" s="623"/>
      <c r="DI11" s="623"/>
      <c r="DJ11" s="623"/>
      <c r="DK11" s="623"/>
      <c r="DL11" s="623"/>
      <c r="DM11" s="623"/>
      <c r="DN11" s="623"/>
      <c r="DO11" s="623"/>
      <c r="DP11" s="624"/>
      <c r="DQ11" s="628">
        <v>65330</v>
      </c>
      <c r="DR11" s="623"/>
      <c r="DS11" s="623"/>
      <c r="DT11" s="623"/>
      <c r="DU11" s="623"/>
      <c r="DV11" s="623"/>
      <c r="DW11" s="623"/>
      <c r="DX11" s="623"/>
      <c r="DY11" s="623"/>
      <c r="DZ11" s="623"/>
      <c r="EA11" s="623"/>
      <c r="EB11" s="623"/>
      <c r="EC11" s="667"/>
    </row>
    <row r="12" spans="2:143" ht="11.25" customHeight="1" x14ac:dyDescent="0.15">
      <c r="B12" s="619" t="s">
        <v>182</v>
      </c>
      <c r="C12" s="620"/>
      <c r="D12" s="620"/>
      <c r="E12" s="620"/>
      <c r="F12" s="620"/>
      <c r="G12" s="620"/>
      <c r="H12" s="620"/>
      <c r="I12" s="620"/>
      <c r="J12" s="620"/>
      <c r="K12" s="620"/>
      <c r="L12" s="620"/>
      <c r="M12" s="620"/>
      <c r="N12" s="620"/>
      <c r="O12" s="620"/>
      <c r="P12" s="620"/>
      <c r="Q12" s="621"/>
      <c r="R12" s="622" t="s">
        <v>62</v>
      </c>
      <c r="S12" s="623"/>
      <c r="T12" s="623"/>
      <c r="U12" s="623"/>
      <c r="V12" s="623"/>
      <c r="W12" s="623"/>
      <c r="X12" s="623"/>
      <c r="Y12" s="624"/>
      <c r="Z12" s="649" t="s">
        <v>62</v>
      </c>
      <c r="AA12" s="649"/>
      <c r="AB12" s="649"/>
      <c r="AC12" s="649"/>
      <c r="AD12" s="650" t="s">
        <v>62</v>
      </c>
      <c r="AE12" s="650"/>
      <c r="AF12" s="650"/>
      <c r="AG12" s="650"/>
      <c r="AH12" s="650"/>
      <c r="AI12" s="650"/>
      <c r="AJ12" s="650"/>
      <c r="AK12" s="650"/>
      <c r="AL12" s="625" t="s">
        <v>62</v>
      </c>
      <c r="AM12" s="626"/>
      <c r="AN12" s="626"/>
      <c r="AO12" s="651"/>
      <c r="AP12" s="619" t="s">
        <v>183</v>
      </c>
      <c r="AQ12" s="620"/>
      <c r="AR12" s="620"/>
      <c r="AS12" s="620"/>
      <c r="AT12" s="620"/>
      <c r="AU12" s="620"/>
      <c r="AV12" s="620"/>
      <c r="AW12" s="620"/>
      <c r="AX12" s="620"/>
      <c r="AY12" s="620"/>
      <c r="AZ12" s="620"/>
      <c r="BA12" s="620"/>
      <c r="BB12" s="620"/>
      <c r="BC12" s="620"/>
      <c r="BD12" s="620"/>
      <c r="BE12" s="620"/>
      <c r="BF12" s="621"/>
      <c r="BG12" s="622">
        <v>1229248</v>
      </c>
      <c r="BH12" s="623"/>
      <c r="BI12" s="623"/>
      <c r="BJ12" s="623"/>
      <c r="BK12" s="623"/>
      <c r="BL12" s="623"/>
      <c r="BM12" s="623"/>
      <c r="BN12" s="624"/>
      <c r="BO12" s="649">
        <v>50.9</v>
      </c>
      <c r="BP12" s="649"/>
      <c r="BQ12" s="649"/>
      <c r="BR12" s="649"/>
      <c r="BS12" s="650" t="s">
        <v>62</v>
      </c>
      <c r="BT12" s="650"/>
      <c r="BU12" s="650"/>
      <c r="BV12" s="650"/>
      <c r="BW12" s="650"/>
      <c r="BX12" s="650"/>
      <c r="BY12" s="650"/>
      <c r="BZ12" s="650"/>
      <c r="CA12" s="650"/>
      <c r="CB12" s="708"/>
      <c r="CD12" s="659" t="s">
        <v>184</v>
      </c>
      <c r="CE12" s="660"/>
      <c r="CF12" s="660"/>
      <c r="CG12" s="660"/>
      <c r="CH12" s="660"/>
      <c r="CI12" s="660"/>
      <c r="CJ12" s="660"/>
      <c r="CK12" s="660"/>
      <c r="CL12" s="660"/>
      <c r="CM12" s="660"/>
      <c r="CN12" s="660"/>
      <c r="CO12" s="660"/>
      <c r="CP12" s="660"/>
      <c r="CQ12" s="661"/>
      <c r="CR12" s="622">
        <v>275422</v>
      </c>
      <c r="CS12" s="623"/>
      <c r="CT12" s="623"/>
      <c r="CU12" s="623"/>
      <c r="CV12" s="623"/>
      <c r="CW12" s="623"/>
      <c r="CX12" s="623"/>
      <c r="CY12" s="624"/>
      <c r="CZ12" s="649">
        <v>3</v>
      </c>
      <c r="DA12" s="649"/>
      <c r="DB12" s="649"/>
      <c r="DC12" s="649"/>
      <c r="DD12" s="628">
        <v>1903</v>
      </c>
      <c r="DE12" s="623"/>
      <c r="DF12" s="623"/>
      <c r="DG12" s="623"/>
      <c r="DH12" s="623"/>
      <c r="DI12" s="623"/>
      <c r="DJ12" s="623"/>
      <c r="DK12" s="623"/>
      <c r="DL12" s="623"/>
      <c r="DM12" s="623"/>
      <c r="DN12" s="623"/>
      <c r="DO12" s="623"/>
      <c r="DP12" s="624"/>
      <c r="DQ12" s="628">
        <v>61519</v>
      </c>
      <c r="DR12" s="623"/>
      <c r="DS12" s="623"/>
      <c r="DT12" s="623"/>
      <c r="DU12" s="623"/>
      <c r="DV12" s="623"/>
      <c r="DW12" s="623"/>
      <c r="DX12" s="623"/>
      <c r="DY12" s="623"/>
      <c r="DZ12" s="623"/>
      <c r="EA12" s="623"/>
      <c r="EB12" s="623"/>
      <c r="EC12" s="667"/>
    </row>
    <row r="13" spans="2:143" ht="11.25" customHeight="1" x14ac:dyDescent="0.15">
      <c r="B13" s="619" t="s">
        <v>185</v>
      </c>
      <c r="C13" s="620"/>
      <c r="D13" s="620"/>
      <c r="E13" s="620"/>
      <c r="F13" s="620"/>
      <c r="G13" s="620"/>
      <c r="H13" s="620"/>
      <c r="I13" s="620"/>
      <c r="J13" s="620"/>
      <c r="K13" s="620"/>
      <c r="L13" s="620"/>
      <c r="M13" s="620"/>
      <c r="N13" s="620"/>
      <c r="O13" s="620"/>
      <c r="P13" s="620"/>
      <c r="Q13" s="621"/>
      <c r="R13" s="622" t="s">
        <v>62</v>
      </c>
      <c r="S13" s="623"/>
      <c r="T13" s="623"/>
      <c r="U13" s="623"/>
      <c r="V13" s="623"/>
      <c r="W13" s="623"/>
      <c r="X13" s="623"/>
      <c r="Y13" s="624"/>
      <c r="Z13" s="649" t="s">
        <v>62</v>
      </c>
      <c r="AA13" s="649"/>
      <c r="AB13" s="649"/>
      <c r="AC13" s="649"/>
      <c r="AD13" s="650" t="s">
        <v>62</v>
      </c>
      <c r="AE13" s="650"/>
      <c r="AF13" s="650"/>
      <c r="AG13" s="650"/>
      <c r="AH13" s="650"/>
      <c r="AI13" s="650"/>
      <c r="AJ13" s="650"/>
      <c r="AK13" s="650"/>
      <c r="AL13" s="625" t="s">
        <v>62</v>
      </c>
      <c r="AM13" s="626"/>
      <c r="AN13" s="626"/>
      <c r="AO13" s="651"/>
      <c r="AP13" s="619" t="s">
        <v>186</v>
      </c>
      <c r="AQ13" s="620"/>
      <c r="AR13" s="620"/>
      <c r="AS13" s="620"/>
      <c r="AT13" s="620"/>
      <c r="AU13" s="620"/>
      <c r="AV13" s="620"/>
      <c r="AW13" s="620"/>
      <c r="AX13" s="620"/>
      <c r="AY13" s="620"/>
      <c r="AZ13" s="620"/>
      <c r="BA13" s="620"/>
      <c r="BB13" s="620"/>
      <c r="BC13" s="620"/>
      <c r="BD13" s="620"/>
      <c r="BE13" s="620"/>
      <c r="BF13" s="621"/>
      <c r="BG13" s="622">
        <v>1228414</v>
      </c>
      <c r="BH13" s="623"/>
      <c r="BI13" s="623"/>
      <c r="BJ13" s="623"/>
      <c r="BK13" s="623"/>
      <c r="BL13" s="623"/>
      <c r="BM13" s="623"/>
      <c r="BN13" s="624"/>
      <c r="BO13" s="649">
        <v>50.9</v>
      </c>
      <c r="BP13" s="649"/>
      <c r="BQ13" s="649"/>
      <c r="BR13" s="649"/>
      <c r="BS13" s="650" t="s">
        <v>62</v>
      </c>
      <c r="BT13" s="650"/>
      <c r="BU13" s="650"/>
      <c r="BV13" s="650"/>
      <c r="BW13" s="650"/>
      <c r="BX13" s="650"/>
      <c r="BY13" s="650"/>
      <c r="BZ13" s="650"/>
      <c r="CA13" s="650"/>
      <c r="CB13" s="708"/>
      <c r="CD13" s="659" t="s">
        <v>187</v>
      </c>
      <c r="CE13" s="660"/>
      <c r="CF13" s="660"/>
      <c r="CG13" s="660"/>
      <c r="CH13" s="660"/>
      <c r="CI13" s="660"/>
      <c r="CJ13" s="660"/>
      <c r="CK13" s="660"/>
      <c r="CL13" s="660"/>
      <c r="CM13" s="660"/>
      <c r="CN13" s="660"/>
      <c r="CO13" s="660"/>
      <c r="CP13" s="660"/>
      <c r="CQ13" s="661"/>
      <c r="CR13" s="622">
        <v>813399</v>
      </c>
      <c r="CS13" s="623"/>
      <c r="CT13" s="623"/>
      <c r="CU13" s="623"/>
      <c r="CV13" s="623"/>
      <c r="CW13" s="623"/>
      <c r="CX13" s="623"/>
      <c r="CY13" s="624"/>
      <c r="CZ13" s="649">
        <v>8.8000000000000007</v>
      </c>
      <c r="DA13" s="649"/>
      <c r="DB13" s="649"/>
      <c r="DC13" s="649"/>
      <c r="DD13" s="628">
        <v>518719</v>
      </c>
      <c r="DE13" s="623"/>
      <c r="DF13" s="623"/>
      <c r="DG13" s="623"/>
      <c r="DH13" s="623"/>
      <c r="DI13" s="623"/>
      <c r="DJ13" s="623"/>
      <c r="DK13" s="623"/>
      <c r="DL13" s="623"/>
      <c r="DM13" s="623"/>
      <c r="DN13" s="623"/>
      <c r="DO13" s="623"/>
      <c r="DP13" s="624"/>
      <c r="DQ13" s="628">
        <v>303067</v>
      </c>
      <c r="DR13" s="623"/>
      <c r="DS13" s="623"/>
      <c r="DT13" s="623"/>
      <c r="DU13" s="623"/>
      <c r="DV13" s="623"/>
      <c r="DW13" s="623"/>
      <c r="DX13" s="623"/>
      <c r="DY13" s="623"/>
      <c r="DZ13" s="623"/>
      <c r="EA13" s="623"/>
      <c r="EB13" s="623"/>
      <c r="EC13" s="667"/>
    </row>
    <row r="14" spans="2:143" ht="11.25" customHeight="1" x14ac:dyDescent="0.15">
      <c r="B14" s="619" t="s">
        <v>188</v>
      </c>
      <c r="C14" s="620"/>
      <c r="D14" s="620"/>
      <c r="E14" s="620"/>
      <c r="F14" s="620"/>
      <c r="G14" s="620"/>
      <c r="H14" s="620"/>
      <c r="I14" s="620"/>
      <c r="J14" s="620"/>
      <c r="K14" s="620"/>
      <c r="L14" s="620"/>
      <c r="M14" s="620"/>
      <c r="N14" s="620"/>
      <c r="O14" s="620"/>
      <c r="P14" s="620"/>
      <c r="Q14" s="621"/>
      <c r="R14" s="622" t="s">
        <v>62</v>
      </c>
      <c r="S14" s="623"/>
      <c r="T14" s="623"/>
      <c r="U14" s="623"/>
      <c r="V14" s="623"/>
      <c r="W14" s="623"/>
      <c r="X14" s="623"/>
      <c r="Y14" s="624"/>
      <c r="Z14" s="649" t="s">
        <v>62</v>
      </c>
      <c r="AA14" s="649"/>
      <c r="AB14" s="649"/>
      <c r="AC14" s="649"/>
      <c r="AD14" s="650" t="s">
        <v>62</v>
      </c>
      <c r="AE14" s="650"/>
      <c r="AF14" s="650"/>
      <c r="AG14" s="650"/>
      <c r="AH14" s="650"/>
      <c r="AI14" s="650"/>
      <c r="AJ14" s="650"/>
      <c r="AK14" s="650"/>
      <c r="AL14" s="625" t="s">
        <v>62</v>
      </c>
      <c r="AM14" s="626"/>
      <c r="AN14" s="626"/>
      <c r="AO14" s="651"/>
      <c r="AP14" s="619" t="s">
        <v>189</v>
      </c>
      <c r="AQ14" s="620"/>
      <c r="AR14" s="620"/>
      <c r="AS14" s="620"/>
      <c r="AT14" s="620"/>
      <c r="AU14" s="620"/>
      <c r="AV14" s="620"/>
      <c r="AW14" s="620"/>
      <c r="AX14" s="620"/>
      <c r="AY14" s="620"/>
      <c r="AZ14" s="620"/>
      <c r="BA14" s="620"/>
      <c r="BB14" s="620"/>
      <c r="BC14" s="620"/>
      <c r="BD14" s="620"/>
      <c r="BE14" s="620"/>
      <c r="BF14" s="621"/>
      <c r="BG14" s="622">
        <v>53611</v>
      </c>
      <c r="BH14" s="623"/>
      <c r="BI14" s="623"/>
      <c r="BJ14" s="623"/>
      <c r="BK14" s="623"/>
      <c r="BL14" s="623"/>
      <c r="BM14" s="623"/>
      <c r="BN14" s="624"/>
      <c r="BO14" s="649">
        <v>2.2000000000000002</v>
      </c>
      <c r="BP14" s="649"/>
      <c r="BQ14" s="649"/>
      <c r="BR14" s="649"/>
      <c r="BS14" s="650" t="s">
        <v>62</v>
      </c>
      <c r="BT14" s="650"/>
      <c r="BU14" s="650"/>
      <c r="BV14" s="650"/>
      <c r="BW14" s="650"/>
      <c r="BX14" s="650"/>
      <c r="BY14" s="650"/>
      <c r="BZ14" s="650"/>
      <c r="CA14" s="650"/>
      <c r="CB14" s="708"/>
      <c r="CD14" s="659" t="s">
        <v>190</v>
      </c>
      <c r="CE14" s="660"/>
      <c r="CF14" s="660"/>
      <c r="CG14" s="660"/>
      <c r="CH14" s="660"/>
      <c r="CI14" s="660"/>
      <c r="CJ14" s="660"/>
      <c r="CK14" s="660"/>
      <c r="CL14" s="660"/>
      <c r="CM14" s="660"/>
      <c r="CN14" s="660"/>
      <c r="CO14" s="660"/>
      <c r="CP14" s="660"/>
      <c r="CQ14" s="661"/>
      <c r="CR14" s="622">
        <v>256215</v>
      </c>
      <c r="CS14" s="623"/>
      <c r="CT14" s="623"/>
      <c r="CU14" s="623"/>
      <c r="CV14" s="623"/>
      <c r="CW14" s="623"/>
      <c r="CX14" s="623"/>
      <c r="CY14" s="624"/>
      <c r="CZ14" s="649">
        <v>2.8</v>
      </c>
      <c r="DA14" s="649"/>
      <c r="DB14" s="649"/>
      <c r="DC14" s="649"/>
      <c r="DD14" s="628">
        <v>4343</v>
      </c>
      <c r="DE14" s="623"/>
      <c r="DF14" s="623"/>
      <c r="DG14" s="623"/>
      <c r="DH14" s="623"/>
      <c r="DI14" s="623"/>
      <c r="DJ14" s="623"/>
      <c r="DK14" s="623"/>
      <c r="DL14" s="623"/>
      <c r="DM14" s="623"/>
      <c r="DN14" s="623"/>
      <c r="DO14" s="623"/>
      <c r="DP14" s="624"/>
      <c r="DQ14" s="628">
        <v>247365</v>
      </c>
      <c r="DR14" s="623"/>
      <c r="DS14" s="623"/>
      <c r="DT14" s="623"/>
      <c r="DU14" s="623"/>
      <c r="DV14" s="623"/>
      <c r="DW14" s="623"/>
      <c r="DX14" s="623"/>
      <c r="DY14" s="623"/>
      <c r="DZ14" s="623"/>
      <c r="EA14" s="623"/>
      <c r="EB14" s="623"/>
      <c r="EC14" s="667"/>
    </row>
    <row r="15" spans="2:143" ht="11.25" customHeight="1" x14ac:dyDescent="0.15">
      <c r="B15" s="619" t="s">
        <v>191</v>
      </c>
      <c r="C15" s="620"/>
      <c r="D15" s="620"/>
      <c r="E15" s="620"/>
      <c r="F15" s="620"/>
      <c r="G15" s="620"/>
      <c r="H15" s="620"/>
      <c r="I15" s="620"/>
      <c r="J15" s="620"/>
      <c r="K15" s="620"/>
      <c r="L15" s="620"/>
      <c r="M15" s="620"/>
      <c r="N15" s="620"/>
      <c r="O15" s="620"/>
      <c r="P15" s="620"/>
      <c r="Q15" s="621"/>
      <c r="R15" s="622" t="s">
        <v>62</v>
      </c>
      <c r="S15" s="623"/>
      <c r="T15" s="623"/>
      <c r="U15" s="623"/>
      <c r="V15" s="623"/>
      <c r="W15" s="623"/>
      <c r="X15" s="623"/>
      <c r="Y15" s="624"/>
      <c r="Z15" s="649" t="s">
        <v>62</v>
      </c>
      <c r="AA15" s="649"/>
      <c r="AB15" s="649"/>
      <c r="AC15" s="649"/>
      <c r="AD15" s="650" t="s">
        <v>62</v>
      </c>
      <c r="AE15" s="650"/>
      <c r="AF15" s="650"/>
      <c r="AG15" s="650"/>
      <c r="AH15" s="650"/>
      <c r="AI15" s="650"/>
      <c r="AJ15" s="650"/>
      <c r="AK15" s="650"/>
      <c r="AL15" s="625" t="s">
        <v>62</v>
      </c>
      <c r="AM15" s="626"/>
      <c r="AN15" s="626"/>
      <c r="AO15" s="651"/>
      <c r="AP15" s="619" t="s">
        <v>192</v>
      </c>
      <c r="AQ15" s="620"/>
      <c r="AR15" s="620"/>
      <c r="AS15" s="620"/>
      <c r="AT15" s="620"/>
      <c r="AU15" s="620"/>
      <c r="AV15" s="620"/>
      <c r="AW15" s="620"/>
      <c r="AX15" s="620"/>
      <c r="AY15" s="620"/>
      <c r="AZ15" s="620"/>
      <c r="BA15" s="620"/>
      <c r="BB15" s="620"/>
      <c r="BC15" s="620"/>
      <c r="BD15" s="620"/>
      <c r="BE15" s="620"/>
      <c r="BF15" s="621"/>
      <c r="BG15" s="622">
        <v>126393</v>
      </c>
      <c r="BH15" s="623"/>
      <c r="BI15" s="623"/>
      <c r="BJ15" s="623"/>
      <c r="BK15" s="623"/>
      <c r="BL15" s="623"/>
      <c r="BM15" s="623"/>
      <c r="BN15" s="624"/>
      <c r="BO15" s="649">
        <v>5.2</v>
      </c>
      <c r="BP15" s="649"/>
      <c r="BQ15" s="649"/>
      <c r="BR15" s="649"/>
      <c r="BS15" s="650" t="s">
        <v>62</v>
      </c>
      <c r="BT15" s="650"/>
      <c r="BU15" s="650"/>
      <c r="BV15" s="650"/>
      <c r="BW15" s="650"/>
      <c r="BX15" s="650"/>
      <c r="BY15" s="650"/>
      <c r="BZ15" s="650"/>
      <c r="CA15" s="650"/>
      <c r="CB15" s="708"/>
      <c r="CD15" s="659" t="s">
        <v>193</v>
      </c>
      <c r="CE15" s="660"/>
      <c r="CF15" s="660"/>
      <c r="CG15" s="660"/>
      <c r="CH15" s="660"/>
      <c r="CI15" s="660"/>
      <c r="CJ15" s="660"/>
      <c r="CK15" s="660"/>
      <c r="CL15" s="660"/>
      <c r="CM15" s="660"/>
      <c r="CN15" s="660"/>
      <c r="CO15" s="660"/>
      <c r="CP15" s="660"/>
      <c r="CQ15" s="661"/>
      <c r="CR15" s="622">
        <v>795561</v>
      </c>
      <c r="CS15" s="623"/>
      <c r="CT15" s="623"/>
      <c r="CU15" s="623"/>
      <c r="CV15" s="623"/>
      <c r="CW15" s="623"/>
      <c r="CX15" s="623"/>
      <c r="CY15" s="624"/>
      <c r="CZ15" s="649">
        <v>8.6</v>
      </c>
      <c r="DA15" s="649"/>
      <c r="DB15" s="649"/>
      <c r="DC15" s="649"/>
      <c r="DD15" s="628">
        <v>169906</v>
      </c>
      <c r="DE15" s="623"/>
      <c r="DF15" s="623"/>
      <c r="DG15" s="623"/>
      <c r="DH15" s="623"/>
      <c r="DI15" s="623"/>
      <c r="DJ15" s="623"/>
      <c r="DK15" s="623"/>
      <c r="DL15" s="623"/>
      <c r="DM15" s="623"/>
      <c r="DN15" s="623"/>
      <c r="DO15" s="623"/>
      <c r="DP15" s="624"/>
      <c r="DQ15" s="628">
        <v>543917</v>
      </c>
      <c r="DR15" s="623"/>
      <c r="DS15" s="623"/>
      <c r="DT15" s="623"/>
      <c r="DU15" s="623"/>
      <c r="DV15" s="623"/>
      <c r="DW15" s="623"/>
      <c r="DX15" s="623"/>
      <c r="DY15" s="623"/>
      <c r="DZ15" s="623"/>
      <c r="EA15" s="623"/>
      <c r="EB15" s="623"/>
      <c r="EC15" s="667"/>
    </row>
    <row r="16" spans="2:143" ht="11.25" customHeight="1" x14ac:dyDescent="0.15">
      <c r="B16" s="619" t="s">
        <v>194</v>
      </c>
      <c r="C16" s="620"/>
      <c r="D16" s="620"/>
      <c r="E16" s="620"/>
      <c r="F16" s="620"/>
      <c r="G16" s="620"/>
      <c r="H16" s="620"/>
      <c r="I16" s="620"/>
      <c r="J16" s="620"/>
      <c r="K16" s="620"/>
      <c r="L16" s="620"/>
      <c r="M16" s="620"/>
      <c r="N16" s="620"/>
      <c r="O16" s="620"/>
      <c r="P16" s="620"/>
      <c r="Q16" s="621"/>
      <c r="R16" s="622">
        <v>3512</v>
      </c>
      <c r="S16" s="623"/>
      <c r="T16" s="623"/>
      <c r="U16" s="623"/>
      <c r="V16" s="623"/>
      <c r="W16" s="623"/>
      <c r="X16" s="623"/>
      <c r="Y16" s="624"/>
      <c r="Z16" s="649">
        <v>0</v>
      </c>
      <c r="AA16" s="649"/>
      <c r="AB16" s="649"/>
      <c r="AC16" s="649"/>
      <c r="AD16" s="650">
        <v>3512</v>
      </c>
      <c r="AE16" s="650"/>
      <c r="AF16" s="650"/>
      <c r="AG16" s="650"/>
      <c r="AH16" s="650"/>
      <c r="AI16" s="650"/>
      <c r="AJ16" s="650"/>
      <c r="AK16" s="650"/>
      <c r="AL16" s="625">
        <v>0.1</v>
      </c>
      <c r="AM16" s="626"/>
      <c r="AN16" s="626"/>
      <c r="AO16" s="651"/>
      <c r="AP16" s="619" t="s">
        <v>195</v>
      </c>
      <c r="AQ16" s="620"/>
      <c r="AR16" s="620"/>
      <c r="AS16" s="620"/>
      <c r="AT16" s="620"/>
      <c r="AU16" s="620"/>
      <c r="AV16" s="620"/>
      <c r="AW16" s="620"/>
      <c r="AX16" s="620"/>
      <c r="AY16" s="620"/>
      <c r="AZ16" s="620"/>
      <c r="BA16" s="620"/>
      <c r="BB16" s="620"/>
      <c r="BC16" s="620"/>
      <c r="BD16" s="620"/>
      <c r="BE16" s="620"/>
      <c r="BF16" s="621"/>
      <c r="BG16" s="622" t="s">
        <v>62</v>
      </c>
      <c r="BH16" s="623"/>
      <c r="BI16" s="623"/>
      <c r="BJ16" s="623"/>
      <c r="BK16" s="623"/>
      <c r="BL16" s="623"/>
      <c r="BM16" s="623"/>
      <c r="BN16" s="624"/>
      <c r="BO16" s="649" t="s">
        <v>62</v>
      </c>
      <c r="BP16" s="649"/>
      <c r="BQ16" s="649"/>
      <c r="BR16" s="649"/>
      <c r="BS16" s="650" t="s">
        <v>62</v>
      </c>
      <c r="BT16" s="650"/>
      <c r="BU16" s="650"/>
      <c r="BV16" s="650"/>
      <c r="BW16" s="650"/>
      <c r="BX16" s="650"/>
      <c r="BY16" s="650"/>
      <c r="BZ16" s="650"/>
      <c r="CA16" s="650"/>
      <c r="CB16" s="708"/>
      <c r="CD16" s="659" t="s">
        <v>196</v>
      </c>
      <c r="CE16" s="660"/>
      <c r="CF16" s="660"/>
      <c r="CG16" s="660"/>
      <c r="CH16" s="660"/>
      <c r="CI16" s="660"/>
      <c r="CJ16" s="660"/>
      <c r="CK16" s="660"/>
      <c r="CL16" s="660"/>
      <c r="CM16" s="660"/>
      <c r="CN16" s="660"/>
      <c r="CO16" s="660"/>
      <c r="CP16" s="660"/>
      <c r="CQ16" s="661"/>
      <c r="CR16" s="622">
        <v>153150</v>
      </c>
      <c r="CS16" s="623"/>
      <c r="CT16" s="623"/>
      <c r="CU16" s="623"/>
      <c r="CV16" s="623"/>
      <c r="CW16" s="623"/>
      <c r="CX16" s="623"/>
      <c r="CY16" s="624"/>
      <c r="CZ16" s="649">
        <v>1.7</v>
      </c>
      <c r="DA16" s="649"/>
      <c r="DB16" s="649"/>
      <c r="DC16" s="649"/>
      <c r="DD16" s="628" t="s">
        <v>62</v>
      </c>
      <c r="DE16" s="623"/>
      <c r="DF16" s="623"/>
      <c r="DG16" s="623"/>
      <c r="DH16" s="623"/>
      <c r="DI16" s="623"/>
      <c r="DJ16" s="623"/>
      <c r="DK16" s="623"/>
      <c r="DL16" s="623"/>
      <c r="DM16" s="623"/>
      <c r="DN16" s="623"/>
      <c r="DO16" s="623"/>
      <c r="DP16" s="624"/>
      <c r="DQ16" s="628">
        <v>11223</v>
      </c>
      <c r="DR16" s="623"/>
      <c r="DS16" s="623"/>
      <c r="DT16" s="623"/>
      <c r="DU16" s="623"/>
      <c r="DV16" s="623"/>
      <c r="DW16" s="623"/>
      <c r="DX16" s="623"/>
      <c r="DY16" s="623"/>
      <c r="DZ16" s="623"/>
      <c r="EA16" s="623"/>
      <c r="EB16" s="623"/>
      <c r="EC16" s="667"/>
    </row>
    <row r="17" spans="2:133" ht="11.25" customHeight="1" x14ac:dyDescent="0.15">
      <c r="B17" s="619" t="s">
        <v>197</v>
      </c>
      <c r="C17" s="620"/>
      <c r="D17" s="620"/>
      <c r="E17" s="620"/>
      <c r="F17" s="620"/>
      <c r="G17" s="620"/>
      <c r="H17" s="620"/>
      <c r="I17" s="620"/>
      <c r="J17" s="620"/>
      <c r="K17" s="620"/>
      <c r="L17" s="620"/>
      <c r="M17" s="620"/>
      <c r="N17" s="620"/>
      <c r="O17" s="620"/>
      <c r="P17" s="620"/>
      <c r="Q17" s="621"/>
      <c r="R17" s="622">
        <v>35432</v>
      </c>
      <c r="S17" s="623"/>
      <c r="T17" s="623"/>
      <c r="U17" s="623"/>
      <c r="V17" s="623"/>
      <c r="W17" s="623"/>
      <c r="X17" s="623"/>
      <c r="Y17" s="624"/>
      <c r="Z17" s="649">
        <v>0.4</v>
      </c>
      <c r="AA17" s="649"/>
      <c r="AB17" s="649"/>
      <c r="AC17" s="649"/>
      <c r="AD17" s="650">
        <v>35432</v>
      </c>
      <c r="AE17" s="650"/>
      <c r="AF17" s="650"/>
      <c r="AG17" s="650"/>
      <c r="AH17" s="650"/>
      <c r="AI17" s="650"/>
      <c r="AJ17" s="650"/>
      <c r="AK17" s="650"/>
      <c r="AL17" s="625">
        <v>0.8</v>
      </c>
      <c r="AM17" s="626"/>
      <c r="AN17" s="626"/>
      <c r="AO17" s="651"/>
      <c r="AP17" s="619" t="s">
        <v>198</v>
      </c>
      <c r="AQ17" s="620"/>
      <c r="AR17" s="620"/>
      <c r="AS17" s="620"/>
      <c r="AT17" s="620"/>
      <c r="AU17" s="620"/>
      <c r="AV17" s="620"/>
      <c r="AW17" s="620"/>
      <c r="AX17" s="620"/>
      <c r="AY17" s="620"/>
      <c r="AZ17" s="620"/>
      <c r="BA17" s="620"/>
      <c r="BB17" s="620"/>
      <c r="BC17" s="620"/>
      <c r="BD17" s="620"/>
      <c r="BE17" s="620"/>
      <c r="BF17" s="621"/>
      <c r="BG17" s="622" t="s">
        <v>62</v>
      </c>
      <c r="BH17" s="623"/>
      <c r="BI17" s="623"/>
      <c r="BJ17" s="623"/>
      <c r="BK17" s="623"/>
      <c r="BL17" s="623"/>
      <c r="BM17" s="623"/>
      <c r="BN17" s="624"/>
      <c r="BO17" s="649" t="s">
        <v>62</v>
      </c>
      <c r="BP17" s="649"/>
      <c r="BQ17" s="649"/>
      <c r="BR17" s="649"/>
      <c r="BS17" s="650" t="s">
        <v>62</v>
      </c>
      <c r="BT17" s="650"/>
      <c r="BU17" s="650"/>
      <c r="BV17" s="650"/>
      <c r="BW17" s="650"/>
      <c r="BX17" s="650"/>
      <c r="BY17" s="650"/>
      <c r="BZ17" s="650"/>
      <c r="CA17" s="650"/>
      <c r="CB17" s="708"/>
      <c r="CD17" s="659" t="s">
        <v>199</v>
      </c>
      <c r="CE17" s="660"/>
      <c r="CF17" s="660"/>
      <c r="CG17" s="660"/>
      <c r="CH17" s="660"/>
      <c r="CI17" s="660"/>
      <c r="CJ17" s="660"/>
      <c r="CK17" s="660"/>
      <c r="CL17" s="660"/>
      <c r="CM17" s="660"/>
      <c r="CN17" s="660"/>
      <c r="CO17" s="660"/>
      <c r="CP17" s="660"/>
      <c r="CQ17" s="661"/>
      <c r="CR17" s="622">
        <v>586738</v>
      </c>
      <c r="CS17" s="623"/>
      <c r="CT17" s="623"/>
      <c r="CU17" s="623"/>
      <c r="CV17" s="623"/>
      <c r="CW17" s="623"/>
      <c r="CX17" s="623"/>
      <c r="CY17" s="624"/>
      <c r="CZ17" s="649">
        <v>6.3</v>
      </c>
      <c r="DA17" s="649"/>
      <c r="DB17" s="649"/>
      <c r="DC17" s="649"/>
      <c r="DD17" s="628" t="s">
        <v>62</v>
      </c>
      <c r="DE17" s="623"/>
      <c r="DF17" s="623"/>
      <c r="DG17" s="623"/>
      <c r="DH17" s="623"/>
      <c r="DI17" s="623"/>
      <c r="DJ17" s="623"/>
      <c r="DK17" s="623"/>
      <c r="DL17" s="623"/>
      <c r="DM17" s="623"/>
      <c r="DN17" s="623"/>
      <c r="DO17" s="623"/>
      <c r="DP17" s="624"/>
      <c r="DQ17" s="628">
        <v>576218</v>
      </c>
      <c r="DR17" s="623"/>
      <c r="DS17" s="623"/>
      <c r="DT17" s="623"/>
      <c r="DU17" s="623"/>
      <c r="DV17" s="623"/>
      <c r="DW17" s="623"/>
      <c r="DX17" s="623"/>
      <c r="DY17" s="623"/>
      <c r="DZ17" s="623"/>
      <c r="EA17" s="623"/>
      <c r="EB17" s="623"/>
      <c r="EC17" s="667"/>
    </row>
    <row r="18" spans="2:133" ht="11.25" customHeight="1" x14ac:dyDescent="0.15">
      <c r="B18" s="619" t="s">
        <v>200</v>
      </c>
      <c r="C18" s="620"/>
      <c r="D18" s="620"/>
      <c r="E18" s="620"/>
      <c r="F18" s="620"/>
      <c r="G18" s="620"/>
      <c r="H18" s="620"/>
      <c r="I18" s="620"/>
      <c r="J18" s="620"/>
      <c r="K18" s="620"/>
      <c r="L18" s="620"/>
      <c r="M18" s="620"/>
      <c r="N18" s="620"/>
      <c r="O18" s="620"/>
      <c r="P18" s="620"/>
      <c r="Q18" s="621"/>
      <c r="R18" s="622">
        <v>32888</v>
      </c>
      <c r="S18" s="623"/>
      <c r="T18" s="623"/>
      <c r="U18" s="623"/>
      <c r="V18" s="623"/>
      <c r="W18" s="623"/>
      <c r="X18" s="623"/>
      <c r="Y18" s="624"/>
      <c r="Z18" s="649">
        <v>0.3</v>
      </c>
      <c r="AA18" s="649"/>
      <c r="AB18" s="649"/>
      <c r="AC18" s="649"/>
      <c r="AD18" s="650">
        <v>32888</v>
      </c>
      <c r="AE18" s="650"/>
      <c r="AF18" s="650"/>
      <c r="AG18" s="650"/>
      <c r="AH18" s="650"/>
      <c r="AI18" s="650"/>
      <c r="AJ18" s="650"/>
      <c r="AK18" s="650"/>
      <c r="AL18" s="625">
        <v>0.80000001192092896</v>
      </c>
      <c r="AM18" s="626"/>
      <c r="AN18" s="626"/>
      <c r="AO18" s="651"/>
      <c r="AP18" s="619" t="s">
        <v>201</v>
      </c>
      <c r="AQ18" s="620"/>
      <c r="AR18" s="620"/>
      <c r="AS18" s="620"/>
      <c r="AT18" s="620"/>
      <c r="AU18" s="620"/>
      <c r="AV18" s="620"/>
      <c r="AW18" s="620"/>
      <c r="AX18" s="620"/>
      <c r="AY18" s="620"/>
      <c r="AZ18" s="620"/>
      <c r="BA18" s="620"/>
      <c r="BB18" s="620"/>
      <c r="BC18" s="620"/>
      <c r="BD18" s="620"/>
      <c r="BE18" s="620"/>
      <c r="BF18" s="621"/>
      <c r="BG18" s="622" t="s">
        <v>62</v>
      </c>
      <c r="BH18" s="623"/>
      <c r="BI18" s="623"/>
      <c r="BJ18" s="623"/>
      <c r="BK18" s="623"/>
      <c r="BL18" s="623"/>
      <c r="BM18" s="623"/>
      <c r="BN18" s="624"/>
      <c r="BO18" s="649" t="s">
        <v>62</v>
      </c>
      <c r="BP18" s="649"/>
      <c r="BQ18" s="649"/>
      <c r="BR18" s="649"/>
      <c r="BS18" s="650" t="s">
        <v>62</v>
      </c>
      <c r="BT18" s="650"/>
      <c r="BU18" s="650"/>
      <c r="BV18" s="650"/>
      <c r="BW18" s="650"/>
      <c r="BX18" s="650"/>
      <c r="BY18" s="650"/>
      <c r="BZ18" s="650"/>
      <c r="CA18" s="650"/>
      <c r="CB18" s="708"/>
      <c r="CD18" s="659" t="s">
        <v>202</v>
      </c>
      <c r="CE18" s="660"/>
      <c r="CF18" s="660"/>
      <c r="CG18" s="660"/>
      <c r="CH18" s="660"/>
      <c r="CI18" s="660"/>
      <c r="CJ18" s="660"/>
      <c r="CK18" s="660"/>
      <c r="CL18" s="660"/>
      <c r="CM18" s="660"/>
      <c r="CN18" s="660"/>
      <c r="CO18" s="660"/>
      <c r="CP18" s="660"/>
      <c r="CQ18" s="661"/>
      <c r="CR18" s="622" t="s">
        <v>62</v>
      </c>
      <c r="CS18" s="623"/>
      <c r="CT18" s="623"/>
      <c r="CU18" s="623"/>
      <c r="CV18" s="623"/>
      <c r="CW18" s="623"/>
      <c r="CX18" s="623"/>
      <c r="CY18" s="624"/>
      <c r="CZ18" s="649" t="s">
        <v>62</v>
      </c>
      <c r="DA18" s="649"/>
      <c r="DB18" s="649"/>
      <c r="DC18" s="649"/>
      <c r="DD18" s="628" t="s">
        <v>62</v>
      </c>
      <c r="DE18" s="623"/>
      <c r="DF18" s="623"/>
      <c r="DG18" s="623"/>
      <c r="DH18" s="623"/>
      <c r="DI18" s="623"/>
      <c r="DJ18" s="623"/>
      <c r="DK18" s="623"/>
      <c r="DL18" s="623"/>
      <c r="DM18" s="623"/>
      <c r="DN18" s="623"/>
      <c r="DO18" s="623"/>
      <c r="DP18" s="624"/>
      <c r="DQ18" s="628" t="s">
        <v>62</v>
      </c>
      <c r="DR18" s="623"/>
      <c r="DS18" s="623"/>
      <c r="DT18" s="623"/>
      <c r="DU18" s="623"/>
      <c r="DV18" s="623"/>
      <c r="DW18" s="623"/>
      <c r="DX18" s="623"/>
      <c r="DY18" s="623"/>
      <c r="DZ18" s="623"/>
      <c r="EA18" s="623"/>
      <c r="EB18" s="623"/>
      <c r="EC18" s="667"/>
    </row>
    <row r="19" spans="2:133" ht="11.25" customHeight="1" x14ac:dyDescent="0.15">
      <c r="B19" s="619" t="s">
        <v>203</v>
      </c>
      <c r="C19" s="620"/>
      <c r="D19" s="620"/>
      <c r="E19" s="620"/>
      <c r="F19" s="620"/>
      <c r="G19" s="620"/>
      <c r="H19" s="620"/>
      <c r="I19" s="620"/>
      <c r="J19" s="620"/>
      <c r="K19" s="620"/>
      <c r="L19" s="620"/>
      <c r="M19" s="620"/>
      <c r="N19" s="620"/>
      <c r="O19" s="620"/>
      <c r="P19" s="620"/>
      <c r="Q19" s="621"/>
      <c r="R19" s="622">
        <v>19496</v>
      </c>
      <c r="S19" s="623"/>
      <c r="T19" s="623"/>
      <c r="U19" s="623"/>
      <c r="V19" s="623"/>
      <c r="W19" s="623"/>
      <c r="X19" s="623"/>
      <c r="Y19" s="624"/>
      <c r="Z19" s="649">
        <v>0.2</v>
      </c>
      <c r="AA19" s="649"/>
      <c r="AB19" s="649"/>
      <c r="AC19" s="649"/>
      <c r="AD19" s="650">
        <v>19496</v>
      </c>
      <c r="AE19" s="650"/>
      <c r="AF19" s="650"/>
      <c r="AG19" s="650"/>
      <c r="AH19" s="650"/>
      <c r="AI19" s="650"/>
      <c r="AJ19" s="650"/>
      <c r="AK19" s="650"/>
      <c r="AL19" s="625">
        <v>0.4</v>
      </c>
      <c r="AM19" s="626"/>
      <c r="AN19" s="626"/>
      <c r="AO19" s="651"/>
      <c r="AP19" s="619" t="s">
        <v>204</v>
      </c>
      <c r="AQ19" s="620"/>
      <c r="AR19" s="620"/>
      <c r="AS19" s="620"/>
      <c r="AT19" s="620"/>
      <c r="AU19" s="620"/>
      <c r="AV19" s="620"/>
      <c r="AW19" s="620"/>
      <c r="AX19" s="620"/>
      <c r="AY19" s="620"/>
      <c r="AZ19" s="620"/>
      <c r="BA19" s="620"/>
      <c r="BB19" s="620"/>
      <c r="BC19" s="620"/>
      <c r="BD19" s="620"/>
      <c r="BE19" s="620"/>
      <c r="BF19" s="621"/>
      <c r="BG19" s="622">
        <v>592</v>
      </c>
      <c r="BH19" s="623"/>
      <c r="BI19" s="623"/>
      <c r="BJ19" s="623"/>
      <c r="BK19" s="623"/>
      <c r="BL19" s="623"/>
      <c r="BM19" s="623"/>
      <c r="BN19" s="624"/>
      <c r="BO19" s="649">
        <v>0</v>
      </c>
      <c r="BP19" s="649"/>
      <c r="BQ19" s="649"/>
      <c r="BR19" s="649"/>
      <c r="BS19" s="650" t="s">
        <v>62</v>
      </c>
      <c r="BT19" s="650"/>
      <c r="BU19" s="650"/>
      <c r="BV19" s="650"/>
      <c r="BW19" s="650"/>
      <c r="BX19" s="650"/>
      <c r="BY19" s="650"/>
      <c r="BZ19" s="650"/>
      <c r="CA19" s="650"/>
      <c r="CB19" s="708"/>
      <c r="CD19" s="659" t="s">
        <v>205</v>
      </c>
      <c r="CE19" s="660"/>
      <c r="CF19" s="660"/>
      <c r="CG19" s="660"/>
      <c r="CH19" s="660"/>
      <c r="CI19" s="660"/>
      <c r="CJ19" s="660"/>
      <c r="CK19" s="660"/>
      <c r="CL19" s="660"/>
      <c r="CM19" s="660"/>
      <c r="CN19" s="660"/>
      <c r="CO19" s="660"/>
      <c r="CP19" s="660"/>
      <c r="CQ19" s="661"/>
      <c r="CR19" s="622" t="s">
        <v>62</v>
      </c>
      <c r="CS19" s="623"/>
      <c r="CT19" s="623"/>
      <c r="CU19" s="623"/>
      <c r="CV19" s="623"/>
      <c r="CW19" s="623"/>
      <c r="CX19" s="623"/>
      <c r="CY19" s="624"/>
      <c r="CZ19" s="649" t="s">
        <v>62</v>
      </c>
      <c r="DA19" s="649"/>
      <c r="DB19" s="649"/>
      <c r="DC19" s="649"/>
      <c r="DD19" s="628" t="s">
        <v>62</v>
      </c>
      <c r="DE19" s="623"/>
      <c r="DF19" s="623"/>
      <c r="DG19" s="623"/>
      <c r="DH19" s="623"/>
      <c r="DI19" s="623"/>
      <c r="DJ19" s="623"/>
      <c r="DK19" s="623"/>
      <c r="DL19" s="623"/>
      <c r="DM19" s="623"/>
      <c r="DN19" s="623"/>
      <c r="DO19" s="623"/>
      <c r="DP19" s="624"/>
      <c r="DQ19" s="628" t="s">
        <v>62</v>
      </c>
      <c r="DR19" s="623"/>
      <c r="DS19" s="623"/>
      <c r="DT19" s="623"/>
      <c r="DU19" s="623"/>
      <c r="DV19" s="623"/>
      <c r="DW19" s="623"/>
      <c r="DX19" s="623"/>
      <c r="DY19" s="623"/>
      <c r="DZ19" s="623"/>
      <c r="EA19" s="623"/>
      <c r="EB19" s="623"/>
      <c r="EC19" s="667"/>
    </row>
    <row r="20" spans="2:133" ht="11.25" customHeight="1" x14ac:dyDescent="0.15">
      <c r="B20" s="619" t="s">
        <v>206</v>
      </c>
      <c r="C20" s="620"/>
      <c r="D20" s="620"/>
      <c r="E20" s="620"/>
      <c r="F20" s="620"/>
      <c r="G20" s="620"/>
      <c r="H20" s="620"/>
      <c r="I20" s="620"/>
      <c r="J20" s="620"/>
      <c r="K20" s="620"/>
      <c r="L20" s="620"/>
      <c r="M20" s="620"/>
      <c r="N20" s="620"/>
      <c r="O20" s="620"/>
      <c r="P20" s="620"/>
      <c r="Q20" s="621"/>
      <c r="R20" s="622">
        <v>1154</v>
      </c>
      <c r="S20" s="623"/>
      <c r="T20" s="623"/>
      <c r="U20" s="623"/>
      <c r="V20" s="623"/>
      <c r="W20" s="623"/>
      <c r="X20" s="623"/>
      <c r="Y20" s="624"/>
      <c r="Z20" s="649">
        <v>0</v>
      </c>
      <c r="AA20" s="649"/>
      <c r="AB20" s="649"/>
      <c r="AC20" s="649"/>
      <c r="AD20" s="650">
        <v>1154</v>
      </c>
      <c r="AE20" s="650"/>
      <c r="AF20" s="650"/>
      <c r="AG20" s="650"/>
      <c r="AH20" s="650"/>
      <c r="AI20" s="650"/>
      <c r="AJ20" s="650"/>
      <c r="AK20" s="650"/>
      <c r="AL20" s="625">
        <v>0</v>
      </c>
      <c r="AM20" s="626"/>
      <c r="AN20" s="626"/>
      <c r="AO20" s="651"/>
      <c r="AP20" s="619" t="s">
        <v>207</v>
      </c>
      <c r="AQ20" s="620"/>
      <c r="AR20" s="620"/>
      <c r="AS20" s="620"/>
      <c r="AT20" s="620"/>
      <c r="AU20" s="620"/>
      <c r="AV20" s="620"/>
      <c r="AW20" s="620"/>
      <c r="AX20" s="620"/>
      <c r="AY20" s="620"/>
      <c r="AZ20" s="620"/>
      <c r="BA20" s="620"/>
      <c r="BB20" s="620"/>
      <c r="BC20" s="620"/>
      <c r="BD20" s="620"/>
      <c r="BE20" s="620"/>
      <c r="BF20" s="621"/>
      <c r="BG20" s="622">
        <v>592</v>
      </c>
      <c r="BH20" s="623"/>
      <c r="BI20" s="623"/>
      <c r="BJ20" s="623"/>
      <c r="BK20" s="623"/>
      <c r="BL20" s="623"/>
      <c r="BM20" s="623"/>
      <c r="BN20" s="624"/>
      <c r="BO20" s="649">
        <v>0</v>
      </c>
      <c r="BP20" s="649"/>
      <c r="BQ20" s="649"/>
      <c r="BR20" s="649"/>
      <c r="BS20" s="650" t="s">
        <v>62</v>
      </c>
      <c r="BT20" s="650"/>
      <c r="BU20" s="650"/>
      <c r="BV20" s="650"/>
      <c r="BW20" s="650"/>
      <c r="BX20" s="650"/>
      <c r="BY20" s="650"/>
      <c r="BZ20" s="650"/>
      <c r="CA20" s="650"/>
      <c r="CB20" s="708"/>
      <c r="CD20" s="659" t="s">
        <v>208</v>
      </c>
      <c r="CE20" s="660"/>
      <c r="CF20" s="660"/>
      <c r="CG20" s="660"/>
      <c r="CH20" s="660"/>
      <c r="CI20" s="660"/>
      <c r="CJ20" s="660"/>
      <c r="CK20" s="660"/>
      <c r="CL20" s="660"/>
      <c r="CM20" s="660"/>
      <c r="CN20" s="660"/>
      <c r="CO20" s="660"/>
      <c r="CP20" s="660"/>
      <c r="CQ20" s="661"/>
      <c r="CR20" s="622">
        <v>9262060</v>
      </c>
      <c r="CS20" s="623"/>
      <c r="CT20" s="623"/>
      <c r="CU20" s="623"/>
      <c r="CV20" s="623"/>
      <c r="CW20" s="623"/>
      <c r="CX20" s="623"/>
      <c r="CY20" s="624"/>
      <c r="CZ20" s="649">
        <v>100</v>
      </c>
      <c r="DA20" s="649"/>
      <c r="DB20" s="649"/>
      <c r="DC20" s="649"/>
      <c r="DD20" s="628">
        <v>799257</v>
      </c>
      <c r="DE20" s="623"/>
      <c r="DF20" s="623"/>
      <c r="DG20" s="623"/>
      <c r="DH20" s="623"/>
      <c r="DI20" s="623"/>
      <c r="DJ20" s="623"/>
      <c r="DK20" s="623"/>
      <c r="DL20" s="623"/>
      <c r="DM20" s="623"/>
      <c r="DN20" s="623"/>
      <c r="DO20" s="623"/>
      <c r="DP20" s="624"/>
      <c r="DQ20" s="628">
        <v>5095964</v>
      </c>
      <c r="DR20" s="623"/>
      <c r="DS20" s="623"/>
      <c r="DT20" s="623"/>
      <c r="DU20" s="623"/>
      <c r="DV20" s="623"/>
      <c r="DW20" s="623"/>
      <c r="DX20" s="623"/>
      <c r="DY20" s="623"/>
      <c r="DZ20" s="623"/>
      <c r="EA20" s="623"/>
      <c r="EB20" s="623"/>
      <c r="EC20" s="667"/>
    </row>
    <row r="21" spans="2:133" ht="11.25" customHeight="1" x14ac:dyDescent="0.15">
      <c r="B21" s="619" t="s">
        <v>209</v>
      </c>
      <c r="C21" s="620"/>
      <c r="D21" s="620"/>
      <c r="E21" s="620"/>
      <c r="F21" s="620"/>
      <c r="G21" s="620"/>
      <c r="H21" s="620"/>
      <c r="I21" s="620"/>
      <c r="J21" s="620"/>
      <c r="K21" s="620"/>
      <c r="L21" s="620"/>
      <c r="M21" s="620"/>
      <c r="N21" s="620"/>
      <c r="O21" s="620"/>
      <c r="P21" s="620"/>
      <c r="Q21" s="621"/>
      <c r="R21" s="622">
        <v>738</v>
      </c>
      <c r="S21" s="623"/>
      <c r="T21" s="623"/>
      <c r="U21" s="623"/>
      <c r="V21" s="623"/>
      <c r="W21" s="623"/>
      <c r="X21" s="623"/>
      <c r="Y21" s="624"/>
      <c r="Z21" s="649">
        <v>0</v>
      </c>
      <c r="AA21" s="649"/>
      <c r="AB21" s="649"/>
      <c r="AC21" s="649"/>
      <c r="AD21" s="650">
        <v>738</v>
      </c>
      <c r="AE21" s="650"/>
      <c r="AF21" s="650"/>
      <c r="AG21" s="650"/>
      <c r="AH21" s="650"/>
      <c r="AI21" s="650"/>
      <c r="AJ21" s="650"/>
      <c r="AK21" s="650"/>
      <c r="AL21" s="625">
        <v>0</v>
      </c>
      <c r="AM21" s="626"/>
      <c r="AN21" s="626"/>
      <c r="AO21" s="651"/>
      <c r="AP21" s="715" t="s">
        <v>210</v>
      </c>
      <c r="AQ21" s="722"/>
      <c r="AR21" s="722"/>
      <c r="AS21" s="722"/>
      <c r="AT21" s="722"/>
      <c r="AU21" s="722"/>
      <c r="AV21" s="722"/>
      <c r="AW21" s="722"/>
      <c r="AX21" s="722"/>
      <c r="AY21" s="722"/>
      <c r="AZ21" s="722"/>
      <c r="BA21" s="722"/>
      <c r="BB21" s="722"/>
      <c r="BC21" s="722"/>
      <c r="BD21" s="722"/>
      <c r="BE21" s="722"/>
      <c r="BF21" s="717"/>
      <c r="BG21" s="622">
        <v>592</v>
      </c>
      <c r="BH21" s="623"/>
      <c r="BI21" s="623"/>
      <c r="BJ21" s="623"/>
      <c r="BK21" s="623"/>
      <c r="BL21" s="623"/>
      <c r="BM21" s="623"/>
      <c r="BN21" s="624"/>
      <c r="BO21" s="649">
        <v>0</v>
      </c>
      <c r="BP21" s="649"/>
      <c r="BQ21" s="649"/>
      <c r="BR21" s="649"/>
      <c r="BS21" s="650" t="s">
        <v>62</v>
      </c>
      <c r="BT21" s="650"/>
      <c r="BU21" s="650"/>
      <c r="BV21" s="650"/>
      <c r="BW21" s="650"/>
      <c r="BX21" s="650"/>
      <c r="BY21" s="650"/>
      <c r="BZ21" s="650"/>
      <c r="CA21" s="650"/>
      <c r="CB21" s="708"/>
      <c r="CD21" s="733"/>
      <c r="CE21" s="653"/>
      <c r="CF21" s="653"/>
      <c r="CG21" s="653"/>
      <c r="CH21" s="653"/>
      <c r="CI21" s="653"/>
      <c r="CJ21" s="653"/>
      <c r="CK21" s="653"/>
      <c r="CL21" s="653"/>
      <c r="CM21" s="653"/>
      <c r="CN21" s="653"/>
      <c r="CO21" s="653"/>
      <c r="CP21" s="653"/>
      <c r="CQ21" s="654"/>
      <c r="CR21" s="734"/>
      <c r="CS21" s="731"/>
      <c r="CT21" s="731"/>
      <c r="CU21" s="731"/>
      <c r="CV21" s="731"/>
      <c r="CW21" s="731"/>
      <c r="CX21" s="731"/>
      <c r="CY21" s="735"/>
      <c r="CZ21" s="736"/>
      <c r="DA21" s="736"/>
      <c r="DB21" s="736"/>
      <c r="DC21" s="736"/>
      <c r="DD21" s="730"/>
      <c r="DE21" s="731"/>
      <c r="DF21" s="731"/>
      <c r="DG21" s="731"/>
      <c r="DH21" s="731"/>
      <c r="DI21" s="731"/>
      <c r="DJ21" s="731"/>
      <c r="DK21" s="731"/>
      <c r="DL21" s="731"/>
      <c r="DM21" s="731"/>
      <c r="DN21" s="731"/>
      <c r="DO21" s="731"/>
      <c r="DP21" s="735"/>
      <c r="DQ21" s="730"/>
      <c r="DR21" s="731"/>
      <c r="DS21" s="731"/>
      <c r="DT21" s="731"/>
      <c r="DU21" s="731"/>
      <c r="DV21" s="731"/>
      <c r="DW21" s="731"/>
      <c r="DX21" s="731"/>
      <c r="DY21" s="731"/>
      <c r="DZ21" s="731"/>
      <c r="EA21" s="731"/>
      <c r="EB21" s="731"/>
      <c r="EC21" s="732"/>
    </row>
    <row r="22" spans="2:133" ht="11.25" customHeight="1" x14ac:dyDescent="0.15">
      <c r="B22" s="685" t="s">
        <v>211</v>
      </c>
      <c r="C22" s="686"/>
      <c r="D22" s="686"/>
      <c r="E22" s="686"/>
      <c r="F22" s="686"/>
      <c r="G22" s="686"/>
      <c r="H22" s="686"/>
      <c r="I22" s="686"/>
      <c r="J22" s="686"/>
      <c r="K22" s="686"/>
      <c r="L22" s="686"/>
      <c r="M22" s="686"/>
      <c r="N22" s="686"/>
      <c r="O22" s="686"/>
      <c r="P22" s="686"/>
      <c r="Q22" s="687"/>
      <c r="R22" s="622">
        <v>11500</v>
      </c>
      <c r="S22" s="623"/>
      <c r="T22" s="623"/>
      <c r="U22" s="623"/>
      <c r="V22" s="623"/>
      <c r="W22" s="623"/>
      <c r="X22" s="623"/>
      <c r="Y22" s="624"/>
      <c r="Z22" s="649">
        <v>0.1</v>
      </c>
      <c r="AA22" s="649"/>
      <c r="AB22" s="649"/>
      <c r="AC22" s="649"/>
      <c r="AD22" s="650">
        <v>11500</v>
      </c>
      <c r="AE22" s="650"/>
      <c r="AF22" s="650"/>
      <c r="AG22" s="650"/>
      <c r="AH22" s="650"/>
      <c r="AI22" s="650"/>
      <c r="AJ22" s="650"/>
      <c r="AK22" s="650"/>
      <c r="AL22" s="625">
        <v>0.30000001192092896</v>
      </c>
      <c r="AM22" s="626"/>
      <c r="AN22" s="626"/>
      <c r="AO22" s="651"/>
      <c r="AP22" s="715" t="s">
        <v>212</v>
      </c>
      <c r="AQ22" s="722"/>
      <c r="AR22" s="722"/>
      <c r="AS22" s="722"/>
      <c r="AT22" s="722"/>
      <c r="AU22" s="722"/>
      <c r="AV22" s="722"/>
      <c r="AW22" s="722"/>
      <c r="AX22" s="722"/>
      <c r="AY22" s="722"/>
      <c r="AZ22" s="722"/>
      <c r="BA22" s="722"/>
      <c r="BB22" s="722"/>
      <c r="BC22" s="722"/>
      <c r="BD22" s="722"/>
      <c r="BE22" s="722"/>
      <c r="BF22" s="717"/>
      <c r="BG22" s="622" t="s">
        <v>62</v>
      </c>
      <c r="BH22" s="623"/>
      <c r="BI22" s="623"/>
      <c r="BJ22" s="623"/>
      <c r="BK22" s="623"/>
      <c r="BL22" s="623"/>
      <c r="BM22" s="623"/>
      <c r="BN22" s="624"/>
      <c r="BO22" s="649" t="s">
        <v>62</v>
      </c>
      <c r="BP22" s="649"/>
      <c r="BQ22" s="649"/>
      <c r="BR22" s="649"/>
      <c r="BS22" s="650" t="s">
        <v>62</v>
      </c>
      <c r="BT22" s="650"/>
      <c r="BU22" s="650"/>
      <c r="BV22" s="650"/>
      <c r="BW22" s="650"/>
      <c r="BX22" s="650"/>
      <c r="BY22" s="650"/>
      <c r="BZ22" s="650"/>
      <c r="CA22" s="650"/>
      <c r="CB22" s="708"/>
      <c r="CD22" s="724" t="s">
        <v>213</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9" t="s">
        <v>214</v>
      </c>
      <c r="C23" s="620"/>
      <c r="D23" s="620"/>
      <c r="E23" s="620"/>
      <c r="F23" s="620"/>
      <c r="G23" s="620"/>
      <c r="H23" s="620"/>
      <c r="I23" s="620"/>
      <c r="J23" s="620"/>
      <c r="K23" s="620"/>
      <c r="L23" s="620"/>
      <c r="M23" s="620"/>
      <c r="N23" s="620"/>
      <c r="O23" s="620"/>
      <c r="P23" s="620"/>
      <c r="Q23" s="621"/>
      <c r="R23" s="622">
        <v>1499786</v>
      </c>
      <c r="S23" s="623"/>
      <c r="T23" s="623"/>
      <c r="U23" s="623"/>
      <c r="V23" s="623"/>
      <c r="W23" s="623"/>
      <c r="X23" s="623"/>
      <c r="Y23" s="624"/>
      <c r="Z23" s="649">
        <v>15.7</v>
      </c>
      <c r="AA23" s="649"/>
      <c r="AB23" s="649"/>
      <c r="AC23" s="649"/>
      <c r="AD23" s="650">
        <v>1365016</v>
      </c>
      <c r="AE23" s="650"/>
      <c r="AF23" s="650"/>
      <c r="AG23" s="650"/>
      <c r="AH23" s="650"/>
      <c r="AI23" s="650"/>
      <c r="AJ23" s="650"/>
      <c r="AK23" s="650"/>
      <c r="AL23" s="625">
        <v>31.4</v>
      </c>
      <c r="AM23" s="626"/>
      <c r="AN23" s="626"/>
      <c r="AO23" s="651"/>
      <c r="AP23" s="715" t="s">
        <v>215</v>
      </c>
      <c r="AQ23" s="722"/>
      <c r="AR23" s="722"/>
      <c r="AS23" s="722"/>
      <c r="AT23" s="722"/>
      <c r="AU23" s="722"/>
      <c r="AV23" s="722"/>
      <c r="AW23" s="722"/>
      <c r="AX23" s="722"/>
      <c r="AY23" s="722"/>
      <c r="AZ23" s="722"/>
      <c r="BA23" s="722"/>
      <c r="BB23" s="722"/>
      <c r="BC23" s="722"/>
      <c r="BD23" s="722"/>
      <c r="BE23" s="722"/>
      <c r="BF23" s="717"/>
      <c r="BG23" s="622" t="s">
        <v>62</v>
      </c>
      <c r="BH23" s="623"/>
      <c r="BI23" s="623"/>
      <c r="BJ23" s="623"/>
      <c r="BK23" s="623"/>
      <c r="BL23" s="623"/>
      <c r="BM23" s="623"/>
      <c r="BN23" s="624"/>
      <c r="BO23" s="649" t="s">
        <v>62</v>
      </c>
      <c r="BP23" s="649"/>
      <c r="BQ23" s="649"/>
      <c r="BR23" s="649"/>
      <c r="BS23" s="650" t="s">
        <v>62</v>
      </c>
      <c r="BT23" s="650"/>
      <c r="BU23" s="650"/>
      <c r="BV23" s="650"/>
      <c r="BW23" s="650"/>
      <c r="BX23" s="650"/>
      <c r="BY23" s="650"/>
      <c r="BZ23" s="650"/>
      <c r="CA23" s="650"/>
      <c r="CB23" s="708"/>
      <c r="CD23" s="724" t="s">
        <v>155</v>
      </c>
      <c r="CE23" s="725"/>
      <c r="CF23" s="725"/>
      <c r="CG23" s="725"/>
      <c r="CH23" s="725"/>
      <c r="CI23" s="725"/>
      <c r="CJ23" s="725"/>
      <c r="CK23" s="725"/>
      <c r="CL23" s="725"/>
      <c r="CM23" s="725"/>
      <c r="CN23" s="725"/>
      <c r="CO23" s="725"/>
      <c r="CP23" s="725"/>
      <c r="CQ23" s="726"/>
      <c r="CR23" s="724" t="s">
        <v>216</v>
      </c>
      <c r="CS23" s="725"/>
      <c r="CT23" s="725"/>
      <c r="CU23" s="725"/>
      <c r="CV23" s="725"/>
      <c r="CW23" s="725"/>
      <c r="CX23" s="725"/>
      <c r="CY23" s="726"/>
      <c r="CZ23" s="724" t="s">
        <v>217</v>
      </c>
      <c r="DA23" s="725"/>
      <c r="DB23" s="725"/>
      <c r="DC23" s="726"/>
      <c r="DD23" s="724" t="s">
        <v>218</v>
      </c>
      <c r="DE23" s="725"/>
      <c r="DF23" s="725"/>
      <c r="DG23" s="725"/>
      <c r="DH23" s="725"/>
      <c r="DI23" s="725"/>
      <c r="DJ23" s="725"/>
      <c r="DK23" s="726"/>
      <c r="DL23" s="727" t="s">
        <v>219</v>
      </c>
      <c r="DM23" s="728"/>
      <c r="DN23" s="728"/>
      <c r="DO23" s="728"/>
      <c r="DP23" s="728"/>
      <c r="DQ23" s="728"/>
      <c r="DR23" s="728"/>
      <c r="DS23" s="728"/>
      <c r="DT23" s="728"/>
      <c r="DU23" s="728"/>
      <c r="DV23" s="729"/>
      <c r="DW23" s="724" t="s">
        <v>220</v>
      </c>
      <c r="DX23" s="725"/>
      <c r="DY23" s="725"/>
      <c r="DZ23" s="725"/>
      <c r="EA23" s="725"/>
      <c r="EB23" s="725"/>
      <c r="EC23" s="726"/>
    </row>
    <row r="24" spans="2:133" ht="11.25" customHeight="1" x14ac:dyDescent="0.15">
      <c r="B24" s="619" t="s">
        <v>221</v>
      </c>
      <c r="C24" s="620"/>
      <c r="D24" s="620"/>
      <c r="E24" s="620"/>
      <c r="F24" s="620"/>
      <c r="G24" s="620"/>
      <c r="H24" s="620"/>
      <c r="I24" s="620"/>
      <c r="J24" s="620"/>
      <c r="K24" s="620"/>
      <c r="L24" s="620"/>
      <c r="M24" s="620"/>
      <c r="N24" s="620"/>
      <c r="O24" s="620"/>
      <c r="P24" s="620"/>
      <c r="Q24" s="621"/>
      <c r="R24" s="622">
        <v>1365016</v>
      </c>
      <c r="S24" s="623"/>
      <c r="T24" s="623"/>
      <c r="U24" s="623"/>
      <c r="V24" s="623"/>
      <c r="W24" s="623"/>
      <c r="X24" s="623"/>
      <c r="Y24" s="624"/>
      <c r="Z24" s="649">
        <v>14.3</v>
      </c>
      <c r="AA24" s="649"/>
      <c r="AB24" s="649"/>
      <c r="AC24" s="649"/>
      <c r="AD24" s="650">
        <v>1365016</v>
      </c>
      <c r="AE24" s="650"/>
      <c r="AF24" s="650"/>
      <c r="AG24" s="650"/>
      <c r="AH24" s="650"/>
      <c r="AI24" s="650"/>
      <c r="AJ24" s="650"/>
      <c r="AK24" s="650"/>
      <c r="AL24" s="625">
        <v>31.4</v>
      </c>
      <c r="AM24" s="626"/>
      <c r="AN24" s="626"/>
      <c r="AO24" s="651"/>
      <c r="AP24" s="715" t="s">
        <v>222</v>
      </c>
      <c r="AQ24" s="722"/>
      <c r="AR24" s="722"/>
      <c r="AS24" s="722"/>
      <c r="AT24" s="722"/>
      <c r="AU24" s="722"/>
      <c r="AV24" s="722"/>
      <c r="AW24" s="722"/>
      <c r="AX24" s="722"/>
      <c r="AY24" s="722"/>
      <c r="AZ24" s="722"/>
      <c r="BA24" s="722"/>
      <c r="BB24" s="722"/>
      <c r="BC24" s="722"/>
      <c r="BD24" s="722"/>
      <c r="BE24" s="722"/>
      <c r="BF24" s="717"/>
      <c r="BG24" s="622" t="s">
        <v>62</v>
      </c>
      <c r="BH24" s="623"/>
      <c r="BI24" s="623"/>
      <c r="BJ24" s="623"/>
      <c r="BK24" s="623"/>
      <c r="BL24" s="623"/>
      <c r="BM24" s="623"/>
      <c r="BN24" s="624"/>
      <c r="BO24" s="649" t="s">
        <v>62</v>
      </c>
      <c r="BP24" s="649"/>
      <c r="BQ24" s="649"/>
      <c r="BR24" s="649"/>
      <c r="BS24" s="650" t="s">
        <v>62</v>
      </c>
      <c r="BT24" s="650"/>
      <c r="BU24" s="650"/>
      <c r="BV24" s="650"/>
      <c r="BW24" s="650"/>
      <c r="BX24" s="650"/>
      <c r="BY24" s="650"/>
      <c r="BZ24" s="650"/>
      <c r="CA24" s="650"/>
      <c r="CB24" s="708"/>
      <c r="CD24" s="678" t="s">
        <v>223</v>
      </c>
      <c r="CE24" s="679"/>
      <c r="CF24" s="679"/>
      <c r="CG24" s="679"/>
      <c r="CH24" s="679"/>
      <c r="CI24" s="679"/>
      <c r="CJ24" s="679"/>
      <c r="CK24" s="679"/>
      <c r="CL24" s="679"/>
      <c r="CM24" s="679"/>
      <c r="CN24" s="679"/>
      <c r="CO24" s="679"/>
      <c r="CP24" s="679"/>
      <c r="CQ24" s="680"/>
      <c r="CR24" s="675">
        <v>3857911</v>
      </c>
      <c r="CS24" s="676"/>
      <c r="CT24" s="676"/>
      <c r="CU24" s="676"/>
      <c r="CV24" s="676"/>
      <c r="CW24" s="676"/>
      <c r="CX24" s="676"/>
      <c r="CY24" s="719"/>
      <c r="CZ24" s="720">
        <v>41.7</v>
      </c>
      <c r="DA24" s="695"/>
      <c r="DB24" s="695"/>
      <c r="DC24" s="723"/>
      <c r="DD24" s="718">
        <v>2243689</v>
      </c>
      <c r="DE24" s="676"/>
      <c r="DF24" s="676"/>
      <c r="DG24" s="676"/>
      <c r="DH24" s="676"/>
      <c r="DI24" s="676"/>
      <c r="DJ24" s="676"/>
      <c r="DK24" s="719"/>
      <c r="DL24" s="718">
        <v>2188679</v>
      </c>
      <c r="DM24" s="676"/>
      <c r="DN24" s="676"/>
      <c r="DO24" s="676"/>
      <c r="DP24" s="676"/>
      <c r="DQ24" s="676"/>
      <c r="DR24" s="676"/>
      <c r="DS24" s="676"/>
      <c r="DT24" s="676"/>
      <c r="DU24" s="676"/>
      <c r="DV24" s="719"/>
      <c r="DW24" s="720">
        <v>46.4</v>
      </c>
      <c r="DX24" s="695"/>
      <c r="DY24" s="695"/>
      <c r="DZ24" s="695"/>
      <c r="EA24" s="695"/>
      <c r="EB24" s="695"/>
      <c r="EC24" s="721"/>
    </row>
    <row r="25" spans="2:133" ht="11.25" customHeight="1" x14ac:dyDescent="0.15">
      <c r="B25" s="619" t="s">
        <v>224</v>
      </c>
      <c r="C25" s="620"/>
      <c r="D25" s="620"/>
      <c r="E25" s="620"/>
      <c r="F25" s="620"/>
      <c r="G25" s="620"/>
      <c r="H25" s="620"/>
      <c r="I25" s="620"/>
      <c r="J25" s="620"/>
      <c r="K25" s="620"/>
      <c r="L25" s="620"/>
      <c r="M25" s="620"/>
      <c r="N25" s="620"/>
      <c r="O25" s="620"/>
      <c r="P25" s="620"/>
      <c r="Q25" s="621"/>
      <c r="R25" s="622">
        <v>134770</v>
      </c>
      <c r="S25" s="623"/>
      <c r="T25" s="623"/>
      <c r="U25" s="623"/>
      <c r="V25" s="623"/>
      <c r="W25" s="623"/>
      <c r="X25" s="623"/>
      <c r="Y25" s="624"/>
      <c r="Z25" s="649">
        <v>1.4</v>
      </c>
      <c r="AA25" s="649"/>
      <c r="AB25" s="649"/>
      <c r="AC25" s="649"/>
      <c r="AD25" s="650" t="s">
        <v>62</v>
      </c>
      <c r="AE25" s="650"/>
      <c r="AF25" s="650"/>
      <c r="AG25" s="650"/>
      <c r="AH25" s="650"/>
      <c r="AI25" s="650"/>
      <c r="AJ25" s="650"/>
      <c r="AK25" s="650"/>
      <c r="AL25" s="625" t="s">
        <v>62</v>
      </c>
      <c r="AM25" s="626"/>
      <c r="AN25" s="626"/>
      <c r="AO25" s="651"/>
      <c r="AP25" s="715" t="s">
        <v>225</v>
      </c>
      <c r="AQ25" s="722"/>
      <c r="AR25" s="722"/>
      <c r="AS25" s="722"/>
      <c r="AT25" s="722"/>
      <c r="AU25" s="722"/>
      <c r="AV25" s="722"/>
      <c r="AW25" s="722"/>
      <c r="AX25" s="722"/>
      <c r="AY25" s="722"/>
      <c r="AZ25" s="722"/>
      <c r="BA25" s="722"/>
      <c r="BB25" s="722"/>
      <c r="BC25" s="722"/>
      <c r="BD25" s="722"/>
      <c r="BE25" s="722"/>
      <c r="BF25" s="717"/>
      <c r="BG25" s="622" t="s">
        <v>62</v>
      </c>
      <c r="BH25" s="623"/>
      <c r="BI25" s="623"/>
      <c r="BJ25" s="623"/>
      <c r="BK25" s="623"/>
      <c r="BL25" s="623"/>
      <c r="BM25" s="623"/>
      <c r="BN25" s="624"/>
      <c r="BO25" s="649" t="s">
        <v>62</v>
      </c>
      <c r="BP25" s="649"/>
      <c r="BQ25" s="649"/>
      <c r="BR25" s="649"/>
      <c r="BS25" s="650" t="s">
        <v>62</v>
      </c>
      <c r="BT25" s="650"/>
      <c r="BU25" s="650"/>
      <c r="BV25" s="650"/>
      <c r="BW25" s="650"/>
      <c r="BX25" s="650"/>
      <c r="BY25" s="650"/>
      <c r="BZ25" s="650"/>
      <c r="CA25" s="650"/>
      <c r="CB25" s="708"/>
      <c r="CD25" s="659" t="s">
        <v>226</v>
      </c>
      <c r="CE25" s="660"/>
      <c r="CF25" s="660"/>
      <c r="CG25" s="660"/>
      <c r="CH25" s="660"/>
      <c r="CI25" s="660"/>
      <c r="CJ25" s="660"/>
      <c r="CK25" s="660"/>
      <c r="CL25" s="660"/>
      <c r="CM25" s="660"/>
      <c r="CN25" s="660"/>
      <c r="CO25" s="660"/>
      <c r="CP25" s="660"/>
      <c r="CQ25" s="661"/>
      <c r="CR25" s="622">
        <v>1460197</v>
      </c>
      <c r="CS25" s="633"/>
      <c r="CT25" s="633"/>
      <c r="CU25" s="633"/>
      <c r="CV25" s="633"/>
      <c r="CW25" s="633"/>
      <c r="CX25" s="633"/>
      <c r="CY25" s="634"/>
      <c r="CZ25" s="625">
        <v>15.8</v>
      </c>
      <c r="DA25" s="635"/>
      <c r="DB25" s="635"/>
      <c r="DC25" s="636"/>
      <c r="DD25" s="628">
        <v>1255138</v>
      </c>
      <c r="DE25" s="633"/>
      <c r="DF25" s="633"/>
      <c r="DG25" s="633"/>
      <c r="DH25" s="633"/>
      <c r="DI25" s="633"/>
      <c r="DJ25" s="633"/>
      <c r="DK25" s="634"/>
      <c r="DL25" s="628">
        <v>1210112</v>
      </c>
      <c r="DM25" s="633"/>
      <c r="DN25" s="633"/>
      <c r="DO25" s="633"/>
      <c r="DP25" s="633"/>
      <c r="DQ25" s="633"/>
      <c r="DR25" s="633"/>
      <c r="DS25" s="633"/>
      <c r="DT25" s="633"/>
      <c r="DU25" s="633"/>
      <c r="DV25" s="634"/>
      <c r="DW25" s="625">
        <v>25.7</v>
      </c>
      <c r="DX25" s="635"/>
      <c r="DY25" s="635"/>
      <c r="DZ25" s="635"/>
      <c r="EA25" s="635"/>
      <c r="EB25" s="635"/>
      <c r="EC25" s="662"/>
    </row>
    <row r="26" spans="2:133" ht="11.25" customHeight="1" x14ac:dyDescent="0.15">
      <c r="B26" s="619" t="s">
        <v>227</v>
      </c>
      <c r="C26" s="620"/>
      <c r="D26" s="620"/>
      <c r="E26" s="620"/>
      <c r="F26" s="620"/>
      <c r="G26" s="620"/>
      <c r="H26" s="620"/>
      <c r="I26" s="620"/>
      <c r="J26" s="620"/>
      <c r="K26" s="620"/>
      <c r="L26" s="620"/>
      <c r="M26" s="620"/>
      <c r="N26" s="620"/>
      <c r="O26" s="620"/>
      <c r="P26" s="620"/>
      <c r="Q26" s="621"/>
      <c r="R26" s="622" t="s">
        <v>62</v>
      </c>
      <c r="S26" s="623"/>
      <c r="T26" s="623"/>
      <c r="U26" s="623"/>
      <c r="V26" s="623"/>
      <c r="W26" s="623"/>
      <c r="X26" s="623"/>
      <c r="Y26" s="624"/>
      <c r="Z26" s="649" t="s">
        <v>62</v>
      </c>
      <c r="AA26" s="649"/>
      <c r="AB26" s="649"/>
      <c r="AC26" s="649"/>
      <c r="AD26" s="650" t="s">
        <v>62</v>
      </c>
      <c r="AE26" s="650"/>
      <c r="AF26" s="650"/>
      <c r="AG26" s="650"/>
      <c r="AH26" s="650"/>
      <c r="AI26" s="650"/>
      <c r="AJ26" s="650"/>
      <c r="AK26" s="650"/>
      <c r="AL26" s="625" t="s">
        <v>62</v>
      </c>
      <c r="AM26" s="626"/>
      <c r="AN26" s="626"/>
      <c r="AO26" s="651"/>
      <c r="AP26" s="715" t="s">
        <v>228</v>
      </c>
      <c r="AQ26" s="716"/>
      <c r="AR26" s="716"/>
      <c r="AS26" s="716"/>
      <c r="AT26" s="716"/>
      <c r="AU26" s="716"/>
      <c r="AV26" s="716"/>
      <c r="AW26" s="716"/>
      <c r="AX26" s="716"/>
      <c r="AY26" s="716"/>
      <c r="AZ26" s="716"/>
      <c r="BA26" s="716"/>
      <c r="BB26" s="716"/>
      <c r="BC26" s="716"/>
      <c r="BD26" s="716"/>
      <c r="BE26" s="716"/>
      <c r="BF26" s="717"/>
      <c r="BG26" s="622" t="s">
        <v>62</v>
      </c>
      <c r="BH26" s="623"/>
      <c r="BI26" s="623"/>
      <c r="BJ26" s="623"/>
      <c r="BK26" s="623"/>
      <c r="BL26" s="623"/>
      <c r="BM26" s="623"/>
      <c r="BN26" s="624"/>
      <c r="BO26" s="649" t="s">
        <v>62</v>
      </c>
      <c r="BP26" s="649"/>
      <c r="BQ26" s="649"/>
      <c r="BR26" s="649"/>
      <c r="BS26" s="650" t="s">
        <v>62</v>
      </c>
      <c r="BT26" s="650"/>
      <c r="BU26" s="650"/>
      <c r="BV26" s="650"/>
      <c r="BW26" s="650"/>
      <c r="BX26" s="650"/>
      <c r="BY26" s="650"/>
      <c r="BZ26" s="650"/>
      <c r="CA26" s="650"/>
      <c r="CB26" s="708"/>
      <c r="CD26" s="659" t="s">
        <v>229</v>
      </c>
      <c r="CE26" s="660"/>
      <c r="CF26" s="660"/>
      <c r="CG26" s="660"/>
      <c r="CH26" s="660"/>
      <c r="CI26" s="660"/>
      <c r="CJ26" s="660"/>
      <c r="CK26" s="660"/>
      <c r="CL26" s="660"/>
      <c r="CM26" s="660"/>
      <c r="CN26" s="660"/>
      <c r="CO26" s="660"/>
      <c r="CP26" s="660"/>
      <c r="CQ26" s="661"/>
      <c r="CR26" s="622">
        <v>840490</v>
      </c>
      <c r="CS26" s="623"/>
      <c r="CT26" s="623"/>
      <c r="CU26" s="623"/>
      <c r="CV26" s="623"/>
      <c r="CW26" s="623"/>
      <c r="CX26" s="623"/>
      <c r="CY26" s="624"/>
      <c r="CZ26" s="625">
        <v>9.1</v>
      </c>
      <c r="DA26" s="635"/>
      <c r="DB26" s="635"/>
      <c r="DC26" s="636"/>
      <c r="DD26" s="628">
        <v>721460</v>
      </c>
      <c r="DE26" s="623"/>
      <c r="DF26" s="623"/>
      <c r="DG26" s="623"/>
      <c r="DH26" s="623"/>
      <c r="DI26" s="623"/>
      <c r="DJ26" s="623"/>
      <c r="DK26" s="624"/>
      <c r="DL26" s="628" t="s">
        <v>62</v>
      </c>
      <c r="DM26" s="623"/>
      <c r="DN26" s="623"/>
      <c r="DO26" s="623"/>
      <c r="DP26" s="623"/>
      <c r="DQ26" s="623"/>
      <c r="DR26" s="623"/>
      <c r="DS26" s="623"/>
      <c r="DT26" s="623"/>
      <c r="DU26" s="623"/>
      <c r="DV26" s="624"/>
      <c r="DW26" s="625" t="s">
        <v>62</v>
      </c>
      <c r="DX26" s="635"/>
      <c r="DY26" s="635"/>
      <c r="DZ26" s="635"/>
      <c r="EA26" s="635"/>
      <c r="EB26" s="635"/>
      <c r="EC26" s="662"/>
    </row>
    <row r="27" spans="2:133" ht="11.25" customHeight="1" x14ac:dyDescent="0.15">
      <c r="B27" s="619" t="s">
        <v>230</v>
      </c>
      <c r="C27" s="620"/>
      <c r="D27" s="620"/>
      <c r="E27" s="620"/>
      <c r="F27" s="620"/>
      <c r="G27" s="620"/>
      <c r="H27" s="620"/>
      <c r="I27" s="620"/>
      <c r="J27" s="620"/>
      <c r="K27" s="620"/>
      <c r="L27" s="620"/>
      <c r="M27" s="620"/>
      <c r="N27" s="620"/>
      <c r="O27" s="620"/>
      <c r="P27" s="620"/>
      <c r="Q27" s="621"/>
      <c r="R27" s="622">
        <v>4469199</v>
      </c>
      <c r="S27" s="623"/>
      <c r="T27" s="623"/>
      <c r="U27" s="623"/>
      <c r="V27" s="623"/>
      <c r="W27" s="623"/>
      <c r="X27" s="623"/>
      <c r="Y27" s="624"/>
      <c r="Z27" s="649">
        <v>46.7</v>
      </c>
      <c r="AA27" s="649"/>
      <c r="AB27" s="649"/>
      <c r="AC27" s="649"/>
      <c r="AD27" s="650">
        <v>4334429</v>
      </c>
      <c r="AE27" s="650"/>
      <c r="AF27" s="650"/>
      <c r="AG27" s="650"/>
      <c r="AH27" s="650"/>
      <c r="AI27" s="650"/>
      <c r="AJ27" s="650"/>
      <c r="AK27" s="650"/>
      <c r="AL27" s="625">
        <v>99.599998474121094</v>
      </c>
      <c r="AM27" s="626"/>
      <c r="AN27" s="626"/>
      <c r="AO27" s="651"/>
      <c r="AP27" s="619" t="s">
        <v>231</v>
      </c>
      <c r="AQ27" s="620"/>
      <c r="AR27" s="620"/>
      <c r="AS27" s="620"/>
      <c r="AT27" s="620"/>
      <c r="AU27" s="620"/>
      <c r="AV27" s="620"/>
      <c r="AW27" s="620"/>
      <c r="AX27" s="620"/>
      <c r="AY27" s="620"/>
      <c r="AZ27" s="620"/>
      <c r="BA27" s="620"/>
      <c r="BB27" s="620"/>
      <c r="BC27" s="620"/>
      <c r="BD27" s="620"/>
      <c r="BE27" s="620"/>
      <c r="BF27" s="621"/>
      <c r="BG27" s="622">
        <v>2415296</v>
      </c>
      <c r="BH27" s="623"/>
      <c r="BI27" s="623"/>
      <c r="BJ27" s="623"/>
      <c r="BK27" s="623"/>
      <c r="BL27" s="623"/>
      <c r="BM27" s="623"/>
      <c r="BN27" s="624"/>
      <c r="BO27" s="649">
        <v>100</v>
      </c>
      <c r="BP27" s="649"/>
      <c r="BQ27" s="649"/>
      <c r="BR27" s="649"/>
      <c r="BS27" s="650">
        <v>40068</v>
      </c>
      <c r="BT27" s="650"/>
      <c r="BU27" s="650"/>
      <c r="BV27" s="650"/>
      <c r="BW27" s="650"/>
      <c r="BX27" s="650"/>
      <c r="BY27" s="650"/>
      <c r="BZ27" s="650"/>
      <c r="CA27" s="650"/>
      <c r="CB27" s="708"/>
      <c r="CD27" s="659" t="s">
        <v>232</v>
      </c>
      <c r="CE27" s="660"/>
      <c r="CF27" s="660"/>
      <c r="CG27" s="660"/>
      <c r="CH27" s="660"/>
      <c r="CI27" s="660"/>
      <c r="CJ27" s="660"/>
      <c r="CK27" s="660"/>
      <c r="CL27" s="660"/>
      <c r="CM27" s="660"/>
      <c r="CN27" s="660"/>
      <c r="CO27" s="660"/>
      <c r="CP27" s="660"/>
      <c r="CQ27" s="661"/>
      <c r="CR27" s="622">
        <v>1810976</v>
      </c>
      <c r="CS27" s="633"/>
      <c r="CT27" s="633"/>
      <c r="CU27" s="633"/>
      <c r="CV27" s="633"/>
      <c r="CW27" s="633"/>
      <c r="CX27" s="633"/>
      <c r="CY27" s="634"/>
      <c r="CZ27" s="625">
        <v>19.600000000000001</v>
      </c>
      <c r="DA27" s="635"/>
      <c r="DB27" s="635"/>
      <c r="DC27" s="636"/>
      <c r="DD27" s="628">
        <v>412333</v>
      </c>
      <c r="DE27" s="633"/>
      <c r="DF27" s="633"/>
      <c r="DG27" s="633"/>
      <c r="DH27" s="633"/>
      <c r="DI27" s="633"/>
      <c r="DJ27" s="633"/>
      <c r="DK27" s="634"/>
      <c r="DL27" s="628">
        <v>404585</v>
      </c>
      <c r="DM27" s="633"/>
      <c r="DN27" s="633"/>
      <c r="DO27" s="633"/>
      <c r="DP27" s="633"/>
      <c r="DQ27" s="633"/>
      <c r="DR27" s="633"/>
      <c r="DS27" s="633"/>
      <c r="DT27" s="633"/>
      <c r="DU27" s="633"/>
      <c r="DV27" s="634"/>
      <c r="DW27" s="625">
        <v>8.6</v>
      </c>
      <c r="DX27" s="635"/>
      <c r="DY27" s="635"/>
      <c r="DZ27" s="635"/>
      <c r="EA27" s="635"/>
      <c r="EB27" s="635"/>
      <c r="EC27" s="662"/>
    </row>
    <row r="28" spans="2:133" ht="11.25" customHeight="1" x14ac:dyDescent="0.15">
      <c r="B28" s="619" t="s">
        <v>233</v>
      </c>
      <c r="C28" s="620"/>
      <c r="D28" s="620"/>
      <c r="E28" s="620"/>
      <c r="F28" s="620"/>
      <c r="G28" s="620"/>
      <c r="H28" s="620"/>
      <c r="I28" s="620"/>
      <c r="J28" s="620"/>
      <c r="K28" s="620"/>
      <c r="L28" s="620"/>
      <c r="M28" s="620"/>
      <c r="N28" s="620"/>
      <c r="O28" s="620"/>
      <c r="P28" s="620"/>
      <c r="Q28" s="621"/>
      <c r="R28" s="622">
        <v>2350</v>
      </c>
      <c r="S28" s="623"/>
      <c r="T28" s="623"/>
      <c r="U28" s="623"/>
      <c r="V28" s="623"/>
      <c r="W28" s="623"/>
      <c r="X28" s="623"/>
      <c r="Y28" s="624"/>
      <c r="Z28" s="649">
        <v>0</v>
      </c>
      <c r="AA28" s="649"/>
      <c r="AB28" s="649"/>
      <c r="AC28" s="649"/>
      <c r="AD28" s="650">
        <v>2350</v>
      </c>
      <c r="AE28" s="650"/>
      <c r="AF28" s="650"/>
      <c r="AG28" s="650"/>
      <c r="AH28" s="650"/>
      <c r="AI28" s="650"/>
      <c r="AJ28" s="650"/>
      <c r="AK28" s="650"/>
      <c r="AL28" s="625">
        <v>0.1</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7"/>
      <c r="CD28" s="659" t="s">
        <v>234</v>
      </c>
      <c r="CE28" s="660"/>
      <c r="CF28" s="660"/>
      <c r="CG28" s="660"/>
      <c r="CH28" s="660"/>
      <c r="CI28" s="660"/>
      <c r="CJ28" s="660"/>
      <c r="CK28" s="660"/>
      <c r="CL28" s="660"/>
      <c r="CM28" s="660"/>
      <c r="CN28" s="660"/>
      <c r="CO28" s="660"/>
      <c r="CP28" s="660"/>
      <c r="CQ28" s="661"/>
      <c r="CR28" s="622">
        <v>586738</v>
      </c>
      <c r="CS28" s="623"/>
      <c r="CT28" s="623"/>
      <c r="CU28" s="623"/>
      <c r="CV28" s="623"/>
      <c r="CW28" s="623"/>
      <c r="CX28" s="623"/>
      <c r="CY28" s="624"/>
      <c r="CZ28" s="625">
        <v>6.3</v>
      </c>
      <c r="DA28" s="635"/>
      <c r="DB28" s="635"/>
      <c r="DC28" s="636"/>
      <c r="DD28" s="628">
        <v>576218</v>
      </c>
      <c r="DE28" s="623"/>
      <c r="DF28" s="623"/>
      <c r="DG28" s="623"/>
      <c r="DH28" s="623"/>
      <c r="DI28" s="623"/>
      <c r="DJ28" s="623"/>
      <c r="DK28" s="624"/>
      <c r="DL28" s="628">
        <v>573982</v>
      </c>
      <c r="DM28" s="623"/>
      <c r="DN28" s="623"/>
      <c r="DO28" s="623"/>
      <c r="DP28" s="623"/>
      <c r="DQ28" s="623"/>
      <c r="DR28" s="623"/>
      <c r="DS28" s="623"/>
      <c r="DT28" s="623"/>
      <c r="DU28" s="623"/>
      <c r="DV28" s="624"/>
      <c r="DW28" s="625">
        <v>12.2</v>
      </c>
      <c r="DX28" s="635"/>
      <c r="DY28" s="635"/>
      <c r="DZ28" s="635"/>
      <c r="EA28" s="635"/>
      <c r="EB28" s="635"/>
      <c r="EC28" s="662"/>
    </row>
    <row r="29" spans="2:133" ht="11.25" customHeight="1" x14ac:dyDescent="0.15">
      <c r="B29" s="619" t="s">
        <v>235</v>
      </c>
      <c r="C29" s="620"/>
      <c r="D29" s="620"/>
      <c r="E29" s="620"/>
      <c r="F29" s="620"/>
      <c r="G29" s="620"/>
      <c r="H29" s="620"/>
      <c r="I29" s="620"/>
      <c r="J29" s="620"/>
      <c r="K29" s="620"/>
      <c r="L29" s="620"/>
      <c r="M29" s="620"/>
      <c r="N29" s="620"/>
      <c r="O29" s="620"/>
      <c r="P29" s="620"/>
      <c r="Q29" s="621"/>
      <c r="R29" s="622">
        <v>22368</v>
      </c>
      <c r="S29" s="623"/>
      <c r="T29" s="623"/>
      <c r="U29" s="623"/>
      <c r="V29" s="623"/>
      <c r="W29" s="623"/>
      <c r="X29" s="623"/>
      <c r="Y29" s="624"/>
      <c r="Z29" s="649">
        <v>0.2</v>
      </c>
      <c r="AA29" s="649"/>
      <c r="AB29" s="649"/>
      <c r="AC29" s="649"/>
      <c r="AD29" s="650" t="s">
        <v>62</v>
      </c>
      <c r="AE29" s="650"/>
      <c r="AF29" s="650"/>
      <c r="AG29" s="650"/>
      <c r="AH29" s="650"/>
      <c r="AI29" s="650"/>
      <c r="AJ29" s="650"/>
      <c r="AK29" s="650"/>
      <c r="AL29" s="625" t="s">
        <v>62</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236</v>
      </c>
      <c r="CE29" s="710"/>
      <c r="CF29" s="659" t="s">
        <v>237</v>
      </c>
      <c r="CG29" s="660"/>
      <c r="CH29" s="660"/>
      <c r="CI29" s="660"/>
      <c r="CJ29" s="660"/>
      <c r="CK29" s="660"/>
      <c r="CL29" s="660"/>
      <c r="CM29" s="660"/>
      <c r="CN29" s="660"/>
      <c r="CO29" s="660"/>
      <c r="CP29" s="660"/>
      <c r="CQ29" s="661"/>
      <c r="CR29" s="622">
        <v>586738</v>
      </c>
      <c r="CS29" s="633"/>
      <c r="CT29" s="633"/>
      <c r="CU29" s="633"/>
      <c r="CV29" s="633"/>
      <c r="CW29" s="633"/>
      <c r="CX29" s="633"/>
      <c r="CY29" s="634"/>
      <c r="CZ29" s="625">
        <v>6.3</v>
      </c>
      <c r="DA29" s="635"/>
      <c r="DB29" s="635"/>
      <c r="DC29" s="636"/>
      <c r="DD29" s="628">
        <v>576218</v>
      </c>
      <c r="DE29" s="633"/>
      <c r="DF29" s="633"/>
      <c r="DG29" s="633"/>
      <c r="DH29" s="633"/>
      <c r="DI29" s="633"/>
      <c r="DJ29" s="633"/>
      <c r="DK29" s="634"/>
      <c r="DL29" s="628">
        <v>573982</v>
      </c>
      <c r="DM29" s="633"/>
      <c r="DN29" s="633"/>
      <c r="DO29" s="633"/>
      <c r="DP29" s="633"/>
      <c r="DQ29" s="633"/>
      <c r="DR29" s="633"/>
      <c r="DS29" s="633"/>
      <c r="DT29" s="633"/>
      <c r="DU29" s="633"/>
      <c r="DV29" s="634"/>
      <c r="DW29" s="625">
        <v>12.2</v>
      </c>
      <c r="DX29" s="635"/>
      <c r="DY29" s="635"/>
      <c r="DZ29" s="635"/>
      <c r="EA29" s="635"/>
      <c r="EB29" s="635"/>
      <c r="EC29" s="662"/>
    </row>
    <row r="30" spans="2:133" ht="11.25" customHeight="1" x14ac:dyDescent="0.15">
      <c r="B30" s="619" t="s">
        <v>238</v>
      </c>
      <c r="C30" s="620"/>
      <c r="D30" s="620"/>
      <c r="E30" s="620"/>
      <c r="F30" s="620"/>
      <c r="G30" s="620"/>
      <c r="H30" s="620"/>
      <c r="I30" s="620"/>
      <c r="J30" s="620"/>
      <c r="K30" s="620"/>
      <c r="L30" s="620"/>
      <c r="M30" s="620"/>
      <c r="N30" s="620"/>
      <c r="O30" s="620"/>
      <c r="P30" s="620"/>
      <c r="Q30" s="621"/>
      <c r="R30" s="622">
        <v>97980</v>
      </c>
      <c r="S30" s="623"/>
      <c r="T30" s="623"/>
      <c r="U30" s="623"/>
      <c r="V30" s="623"/>
      <c r="W30" s="623"/>
      <c r="X30" s="623"/>
      <c r="Y30" s="624"/>
      <c r="Z30" s="649">
        <v>1</v>
      </c>
      <c r="AA30" s="649"/>
      <c r="AB30" s="649"/>
      <c r="AC30" s="649"/>
      <c r="AD30" s="650">
        <v>8447</v>
      </c>
      <c r="AE30" s="650"/>
      <c r="AF30" s="650"/>
      <c r="AG30" s="650"/>
      <c r="AH30" s="650"/>
      <c r="AI30" s="650"/>
      <c r="AJ30" s="650"/>
      <c r="AK30" s="650"/>
      <c r="AL30" s="625">
        <v>0.2</v>
      </c>
      <c r="AM30" s="626"/>
      <c r="AN30" s="626"/>
      <c r="AO30" s="651"/>
      <c r="AP30" s="681" t="s">
        <v>155</v>
      </c>
      <c r="AQ30" s="682"/>
      <c r="AR30" s="682"/>
      <c r="AS30" s="682"/>
      <c r="AT30" s="682"/>
      <c r="AU30" s="682"/>
      <c r="AV30" s="682"/>
      <c r="AW30" s="682"/>
      <c r="AX30" s="682"/>
      <c r="AY30" s="682"/>
      <c r="AZ30" s="682"/>
      <c r="BA30" s="682"/>
      <c r="BB30" s="682"/>
      <c r="BC30" s="682"/>
      <c r="BD30" s="682"/>
      <c r="BE30" s="682"/>
      <c r="BF30" s="683"/>
      <c r="BG30" s="681" t="s">
        <v>239</v>
      </c>
      <c r="BH30" s="706"/>
      <c r="BI30" s="706"/>
      <c r="BJ30" s="706"/>
      <c r="BK30" s="706"/>
      <c r="BL30" s="706"/>
      <c r="BM30" s="706"/>
      <c r="BN30" s="706"/>
      <c r="BO30" s="706"/>
      <c r="BP30" s="706"/>
      <c r="BQ30" s="707"/>
      <c r="BR30" s="681" t="s">
        <v>240</v>
      </c>
      <c r="BS30" s="706"/>
      <c r="BT30" s="706"/>
      <c r="BU30" s="706"/>
      <c r="BV30" s="706"/>
      <c r="BW30" s="706"/>
      <c r="BX30" s="706"/>
      <c r="BY30" s="706"/>
      <c r="BZ30" s="706"/>
      <c r="CA30" s="706"/>
      <c r="CB30" s="707"/>
      <c r="CD30" s="711"/>
      <c r="CE30" s="712"/>
      <c r="CF30" s="659" t="s">
        <v>241</v>
      </c>
      <c r="CG30" s="660"/>
      <c r="CH30" s="660"/>
      <c r="CI30" s="660"/>
      <c r="CJ30" s="660"/>
      <c r="CK30" s="660"/>
      <c r="CL30" s="660"/>
      <c r="CM30" s="660"/>
      <c r="CN30" s="660"/>
      <c r="CO30" s="660"/>
      <c r="CP30" s="660"/>
      <c r="CQ30" s="661"/>
      <c r="CR30" s="622">
        <v>558757</v>
      </c>
      <c r="CS30" s="623"/>
      <c r="CT30" s="623"/>
      <c r="CU30" s="623"/>
      <c r="CV30" s="623"/>
      <c r="CW30" s="623"/>
      <c r="CX30" s="623"/>
      <c r="CY30" s="624"/>
      <c r="CZ30" s="625">
        <v>6</v>
      </c>
      <c r="DA30" s="635"/>
      <c r="DB30" s="635"/>
      <c r="DC30" s="636"/>
      <c r="DD30" s="628">
        <v>548237</v>
      </c>
      <c r="DE30" s="623"/>
      <c r="DF30" s="623"/>
      <c r="DG30" s="623"/>
      <c r="DH30" s="623"/>
      <c r="DI30" s="623"/>
      <c r="DJ30" s="623"/>
      <c r="DK30" s="624"/>
      <c r="DL30" s="628">
        <v>546001</v>
      </c>
      <c r="DM30" s="623"/>
      <c r="DN30" s="623"/>
      <c r="DO30" s="623"/>
      <c r="DP30" s="623"/>
      <c r="DQ30" s="623"/>
      <c r="DR30" s="623"/>
      <c r="DS30" s="623"/>
      <c r="DT30" s="623"/>
      <c r="DU30" s="623"/>
      <c r="DV30" s="624"/>
      <c r="DW30" s="625">
        <v>11.6</v>
      </c>
      <c r="DX30" s="635"/>
      <c r="DY30" s="635"/>
      <c r="DZ30" s="635"/>
      <c r="EA30" s="635"/>
      <c r="EB30" s="635"/>
      <c r="EC30" s="662"/>
    </row>
    <row r="31" spans="2:133" ht="11.25" customHeight="1" x14ac:dyDescent="0.15">
      <c r="B31" s="619" t="s">
        <v>242</v>
      </c>
      <c r="C31" s="620"/>
      <c r="D31" s="620"/>
      <c r="E31" s="620"/>
      <c r="F31" s="620"/>
      <c r="G31" s="620"/>
      <c r="H31" s="620"/>
      <c r="I31" s="620"/>
      <c r="J31" s="620"/>
      <c r="K31" s="620"/>
      <c r="L31" s="620"/>
      <c r="M31" s="620"/>
      <c r="N31" s="620"/>
      <c r="O31" s="620"/>
      <c r="P31" s="620"/>
      <c r="Q31" s="621"/>
      <c r="R31" s="622">
        <v>49332</v>
      </c>
      <c r="S31" s="623"/>
      <c r="T31" s="623"/>
      <c r="U31" s="623"/>
      <c r="V31" s="623"/>
      <c r="W31" s="623"/>
      <c r="X31" s="623"/>
      <c r="Y31" s="624"/>
      <c r="Z31" s="649">
        <v>0.5</v>
      </c>
      <c r="AA31" s="649"/>
      <c r="AB31" s="649"/>
      <c r="AC31" s="649"/>
      <c r="AD31" s="650" t="s">
        <v>62</v>
      </c>
      <c r="AE31" s="650"/>
      <c r="AF31" s="650"/>
      <c r="AG31" s="650"/>
      <c r="AH31" s="650"/>
      <c r="AI31" s="650"/>
      <c r="AJ31" s="650"/>
      <c r="AK31" s="650"/>
      <c r="AL31" s="625" t="s">
        <v>62</v>
      </c>
      <c r="AM31" s="626"/>
      <c r="AN31" s="626"/>
      <c r="AO31" s="651"/>
      <c r="AP31" s="697" t="s">
        <v>243</v>
      </c>
      <c r="AQ31" s="698"/>
      <c r="AR31" s="698"/>
      <c r="AS31" s="698"/>
      <c r="AT31" s="703" t="s">
        <v>244</v>
      </c>
      <c r="AU31" s="79"/>
      <c r="AV31" s="79"/>
      <c r="AW31" s="79"/>
      <c r="AX31" s="690" t="s">
        <v>120</v>
      </c>
      <c r="AY31" s="691"/>
      <c r="AZ31" s="691"/>
      <c r="BA31" s="691"/>
      <c r="BB31" s="691"/>
      <c r="BC31" s="691"/>
      <c r="BD31" s="691"/>
      <c r="BE31" s="691"/>
      <c r="BF31" s="692"/>
      <c r="BG31" s="693">
        <v>99.6</v>
      </c>
      <c r="BH31" s="694"/>
      <c r="BI31" s="694"/>
      <c r="BJ31" s="694"/>
      <c r="BK31" s="694"/>
      <c r="BL31" s="694"/>
      <c r="BM31" s="695">
        <v>98.7</v>
      </c>
      <c r="BN31" s="694"/>
      <c r="BO31" s="694"/>
      <c r="BP31" s="694"/>
      <c r="BQ31" s="696"/>
      <c r="BR31" s="693">
        <v>98.9</v>
      </c>
      <c r="BS31" s="694"/>
      <c r="BT31" s="694"/>
      <c r="BU31" s="694"/>
      <c r="BV31" s="694"/>
      <c r="BW31" s="694"/>
      <c r="BX31" s="695">
        <v>98</v>
      </c>
      <c r="BY31" s="694"/>
      <c r="BZ31" s="694"/>
      <c r="CA31" s="694"/>
      <c r="CB31" s="696"/>
      <c r="CD31" s="711"/>
      <c r="CE31" s="712"/>
      <c r="CF31" s="659" t="s">
        <v>245</v>
      </c>
      <c r="CG31" s="660"/>
      <c r="CH31" s="660"/>
      <c r="CI31" s="660"/>
      <c r="CJ31" s="660"/>
      <c r="CK31" s="660"/>
      <c r="CL31" s="660"/>
      <c r="CM31" s="660"/>
      <c r="CN31" s="660"/>
      <c r="CO31" s="660"/>
      <c r="CP31" s="660"/>
      <c r="CQ31" s="661"/>
      <c r="CR31" s="622">
        <v>27981</v>
      </c>
      <c r="CS31" s="633"/>
      <c r="CT31" s="633"/>
      <c r="CU31" s="633"/>
      <c r="CV31" s="633"/>
      <c r="CW31" s="633"/>
      <c r="CX31" s="633"/>
      <c r="CY31" s="634"/>
      <c r="CZ31" s="625">
        <v>0.3</v>
      </c>
      <c r="DA31" s="635"/>
      <c r="DB31" s="635"/>
      <c r="DC31" s="636"/>
      <c r="DD31" s="628">
        <v>27981</v>
      </c>
      <c r="DE31" s="633"/>
      <c r="DF31" s="633"/>
      <c r="DG31" s="633"/>
      <c r="DH31" s="633"/>
      <c r="DI31" s="633"/>
      <c r="DJ31" s="633"/>
      <c r="DK31" s="634"/>
      <c r="DL31" s="628">
        <v>27981</v>
      </c>
      <c r="DM31" s="633"/>
      <c r="DN31" s="633"/>
      <c r="DO31" s="633"/>
      <c r="DP31" s="633"/>
      <c r="DQ31" s="633"/>
      <c r="DR31" s="633"/>
      <c r="DS31" s="633"/>
      <c r="DT31" s="633"/>
      <c r="DU31" s="633"/>
      <c r="DV31" s="634"/>
      <c r="DW31" s="625">
        <v>0.6</v>
      </c>
      <c r="DX31" s="635"/>
      <c r="DY31" s="635"/>
      <c r="DZ31" s="635"/>
      <c r="EA31" s="635"/>
      <c r="EB31" s="635"/>
      <c r="EC31" s="662"/>
    </row>
    <row r="32" spans="2:133" ht="11.25" customHeight="1" x14ac:dyDescent="0.15">
      <c r="B32" s="619" t="s">
        <v>246</v>
      </c>
      <c r="C32" s="620"/>
      <c r="D32" s="620"/>
      <c r="E32" s="620"/>
      <c r="F32" s="620"/>
      <c r="G32" s="620"/>
      <c r="H32" s="620"/>
      <c r="I32" s="620"/>
      <c r="J32" s="620"/>
      <c r="K32" s="620"/>
      <c r="L32" s="620"/>
      <c r="M32" s="620"/>
      <c r="N32" s="620"/>
      <c r="O32" s="620"/>
      <c r="P32" s="620"/>
      <c r="Q32" s="621"/>
      <c r="R32" s="622">
        <v>1842188</v>
      </c>
      <c r="S32" s="623"/>
      <c r="T32" s="623"/>
      <c r="U32" s="623"/>
      <c r="V32" s="623"/>
      <c r="W32" s="623"/>
      <c r="X32" s="623"/>
      <c r="Y32" s="624"/>
      <c r="Z32" s="649">
        <v>19.3</v>
      </c>
      <c r="AA32" s="649"/>
      <c r="AB32" s="649"/>
      <c r="AC32" s="649"/>
      <c r="AD32" s="650" t="s">
        <v>62</v>
      </c>
      <c r="AE32" s="650"/>
      <c r="AF32" s="650"/>
      <c r="AG32" s="650"/>
      <c r="AH32" s="650"/>
      <c r="AI32" s="650"/>
      <c r="AJ32" s="650"/>
      <c r="AK32" s="650"/>
      <c r="AL32" s="625" t="s">
        <v>62</v>
      </c>
      <c r="AM32" s="626"/>
      <c r="AN32" s="626"/>
      <c r="AO32" s="651"/>
      <c r="AP32" s="699"/>
      <c r="AQ32" s="700"/>
      <c r="AR32" s="700"/>
      <c r="AS32" s="700"/>
      <c r="AT32" s="704"/>
      <c r="AU32" s="78" t="s">
        <v>247</v>
      </c>
      <c r="AV32" s="78"/>
      <c r="AW32" s="78"/>
      <c r="AX32" s="619" t="s">
        <v>248</v>
      </c>
      <c r="AY32" s="620"/>
      <c r="AZ32" s="620"/>
      <c r="BA32" s="620"/>
      <c r="BB32" s="620"/>
      <c r="BC32" s="620"/>
      <c r="BD32" s="620"/>
      <c r="BE32" s="620"/>
      <c r="BF32" s="621"/>
      <c r="BG32" s="688">
        <v>99.5</v>
      </c>
      <c r="BH32" s="633"/>
      <c r="BI32" s="633"/>
      <c r="BJ32" s="633"/>
      <c r="BK32" s="633"/>
      <c r="BL32" s="633"/>
      <c r="BM32" s="626">
        <v>98.1</v>
      </c>
      <c r="BN32" s="689"/>
      <c r="BO32" s="689"/>
      <c r="BP32" s="689"/>
      <c r="BQ32" s="666"/>
      <c r="BR32" s="688">
        <v>99.5</v>
      </c>
      <c r="BS32" s="633"/>
      <c r="BT32" s="633"/>
      <c r="BU32" s="633"/>
      <c r="BV32" s="633"/>
      <c r="BW32" s="633"/>
      <c r="BX32" s="626">
        <v>98.1</v>
      </c>
      <c r="BY32" s="689"/>
      <c r="BZ32" s="689"/>
      <c r="CA32" s="689"/>
      <c r="CB32" s="666"/>
      <c r="CD32" s="713"/>
      <c r="CE32" s="714"/>
      <c r="CF32" s="659" t="s">
        <v>249</v>
      </c>
      <c r="CG32" s="660"/>
      <c r="CH32" s="660"/>
      <c r="CI32" s="660"/>
      <c r="CJ32" s="660"/>
      <c r="CK32" s="660"/>
      <c r="CL32" s="660"/>
      <c r="CM32" s="660"/>
      <c r="CN32" s="660"/>
      <c r="CO32" s="660"/>
      <c r="CP32" s="660"/>
      <c r="CQ32" s="661"/>
      <c r="CR32" s="622" t="s">
        <v>62</v>
      </c>
      <c r="CS32" s="623"/>
      <c r="CT32" s="623"/>
      <c r="CU32" s="623"/>
      <c r="CV32" s="623"/>
      <c r="CW32" s="623"/>
      <c r="CX32" s="623"/>
      <c r="CY32" s="624"/>
      <c r="CZ32" s="625" t="s">
        <v>62</v>
      </c>
      <c r="DA32" s="635"/>
      <c r="DB32" s="635"/>
      <c r="DC32" s="636"/>
      <c r="DD32" s="628" t="s">
        <v>62</v>
      </c>
      <c r="DE32" s="623"/>
      <c r="DF32" s="623"/>
      <c r="DG32" s="623"/>
      <c r="DH32" s="623"/>
      <c r="DI32" s="623"/>
      <c r="DJ32" s="623"/>
      <c r="DK32" s="624"/>
      <c r="DL32" s="628" t="s">
        <v>62</v>
      </c>
      <c r="DM32" s="623"/>
      <c r="DN32" s="623"/>
      <c r="DO32" s="623"/>
      <c r="DP32" s="623"/>
      <c r="DQ32" s="623"/>
      <c r="DR32" s="623"/>
      <c r="DS32" s="623"/>
      <c r="DT32" s="623"/>
      <c r="DU32" s="623"/>
      <c r="DV32" s="624"/>
      <c r="DW32" s="625" t="s">
        <v>62</v>
      </c>
      <c r="DX32" s="635"/>
      <c r="DY32" s="635"/>
      <c r="DZ32" s="635"/>
      <c r="EA32" s="635"/>
      <c r="EB32" s="635"/>
      <c r="EC32" s="662"/>
    </row>
    <row r="33" spans="2:133" ht="11.25" customHeight="1" x14ac:dyDescent="0.15">
      <c r="B33" s="685" t="s">
        <v>250</v>
      </c>
      <c r="C33" s="686"/>
      <c r="D33" s="686"/>
      <c r="E33" s="686"/>
      <c r="F33" s="686"/>
      <c r="G33" s="686"/>
      <c r="H33" s="686"/>
      <c r="I33" s="686"/>
      <c r="J33" s="686"/>
      <c r="K33" s="686"/>
      <c r="L33" s="686"/>
      <c r="M33" s="686"/>
      <c r="N33" s="686"/>
      <c r="O33" s="686"/>
      <c r="P33" s="686"/>
      <c r="Q33" s="687"/>
      <c r="R33" s="622" t="s">
        <v>62</v>
      </c>
      <c r="S33" s="623"/>
      <c r="T33" s="623"/>
      <c r="U33" s="623"/>
      <c r="V33" s="623"/>
      <c r="W33" s="623"/>
      <c r="X33" s="623"/>
      <c r="Y33" s="624"/>
      <c r="Z33" s="649" t="s">
        <v>62</v>
      </c>
      <c r="AA33" s="649"/>
      <c r="AB33" s="649"/>
      <c r="AC33" s="649"/>
      <c r="AD33" s="650" t="s">
        <v>62</v>
      </c>
      <c r="AE33" s="650"/>
      <c r="AF33" s="650"/>
      <c r="AG33" s="650"/>
      <c r="AH33" s="650"/>
      <c r="AI33" s="650"/>
      <c r="AJ33" s="650"/>
      <c r="AK33" s="650"/>
      <c r="AL33" s="625" t="s">
        <v>62</v>
      </c>
      <c r="AM33" s="626"/>
      <c r="AN33" s="626"/>
      <c r="AO33" s="651"/>
      <c r="AP33" s="701"/>
      <c r="AQ33" s="702"/>
      <c r="AR33" s="702"/>
      <c r="AS33" s="702"/>
      <c r="AT33" s="705"/>
      <c r="AU33" s="80"/>
      <c r="AV33" s="80"/>
      <c r="AW33" s="80"/>
      <c r="AX33" s="599" t="s">
        <v>251</v>
      </c>
      <c r="AY33" s="600"/>
      <c r="AZ33" s="600"/>
      <c r="BA33" s="600"/>
      <c r="BB33" s="600"/>
      <c r="BC33" s="600"/>
      <c r="BD33" s="600"/>
      <c r="BE33" s="600"/>
      <c r="BF33" s="601"/>
      <c r="BG33" s="684">
        <v>99.7</v>
      </c>
      <c r="BH33" s="603"/>
      <c r="BI33" s="603"/>
      <c r="BJ33" s="603"/>
      <c r="BK33" s="603"/>
      <c r="BL33" s="603"/>
      <c r="BM33" s="641">
        <v>99.2</v>
      </c>
      <c r="BN33" s="603"/>
      <c r="BO33" s="603"/>
      <c r="BP33" s="603"/>
      <c r="BQ33" s="652"/>
      <c r="BR33" s="684">
        <v>98.3</v>
      </c>
      <c r="BS33" s="603"/>
      <c r="BT33" s="603"/>
      <c r="BU33" s="603"/>
      <c r="BV33" s="603"/>
      <c r="BW33" s="603"/>
      <c r="BX33" s="641">
        <v>97.9</v>
      </c>
      <c r="BY33" s="603"/>
      <c r="BZ33" s="603"/>
      <c r="CA33" s="603"/>
      <c r="CB33" s="652"/>
      <c r="CD33" s="659" t="s">
        <v>252</v>
      </c>
      <c r="CE33" s="660"/>
      <c r="CF33" s="660"/>
      <c r="CG33" s="660"/>
      <c r="CH33" s="660"/>
      <c r="CI33" s="660"/>
      <c r="CJ33" s="660"/>
      <c r="CK33" s="660"/>
      <c r="CL33" s="660"/>
      <c r="CM33" s="660"/>
      <c r="CN33" s="660"/>
      <c r="CO33" s="660"/>
      <c r="CP33" s="660"/>
      <c r="CQ33" s="661"/>
      <c r="CR33" s="622">
        <v>4451742</v>
      </c>
      <c r="CS33" s="633"/>
      <c r="CT33" s="633"/>
      <c r="CU33" s="633"/>
      <c r="CV33" s="633"/>
      <c r="CW33" s="633"/>
      <c r="CX33" s="633"/>
      <c r="CY33" s="634"/>
      <c r="CZ33" s="625">
        <v>48.1</v>
      </c>
      <c r="DA33" s="635"/>
      <c r="DB33" s="635"/>
      <c r="DC33" s="636"/>
      <c r="DD33" s="628">
        <v>2750431</v>
      </c>
      <c r="DE33" s="633"/>
      <c r="DF33" s="633"/>
      <c r="DG33" s="633"/>
      <c r="DH33" s="633"/>
      <c r="DI33" s="633"/>
      <c r="DJ33" s="633"/>
      <c r="DK33" s="634"/>
      <c r="DL33" s="628">
        <v>1948652</v>
      </c>
      <c r="DM33" s="633"/>
      <c r="DN33" s="633"/>
      <c r="DO33" s="633"/>
      <c r="DP33" s="633"/>
      <c r="DQ33" s="633"/>
      <c r="DR33" s="633"/>
      <c r="DS33" s="633"/>
      <c r="DT33" s="633"/>
      <c r="DU33" s="633"/>
      <c r="DV33" s="634"/>
      <c r="DW33" s="625">
        <v>41.3</v>
      </c>
      <c r="DX33" s="635"/>
      <c r="DY33" s="635"/>
      <c r="DZ33" s="635"/>
      <c r="EA33" s="635"/>
      <c r="EB33" s="635"/>
      <c r="EC33" s="662"/>
    </row>
    <row r="34" spans="2:133" ht="11.25" customHeight="1" x14ac:dyDescent="0.15">
      <c r="B34" s="619" t="s">
        <v>253</v>
      </c>
      <c r="C34" s="620"/>
      <c r="D34" s="620"/>
      <c r="E34" s="620"/>
      <c r="F34" s="620"/>
      <c r="G34" s="620"/>
      <c r="H34" s="620"/>
      <c r="I34" s="620"/>
      <c r="J34" s="620"/>
      <c r="K34" s="620"/>
      <c r="L34" s="620"/>
      <c r="M34" s="620"/>
      <c r="N34" s="620"/>
      <c r="O34" s="620"/>
      <c r="P34" s="620"/>
      <c r="Q34" s="621"/>
      <c r="R34" s="622">
        <v>576102</v>
      </c>
      <c r="S34" s="623"/>
      <c r="T34" s="623"/>
      <c r="U34" s="623"/>
      <c r="V34" s="623"/>
      <c r="W34" s="623"/>
      <c r="X34" s="623"/>
      <c r="Y34" s="624"/>
      <c r="Z34" s="649">
        <v>6</v>
      </c>
      <c r="AA34" s="649"/>
      <c r="AB34" s="649"/>
      <c r="AC34" s="649"/>
      <c r="AD34" s="650" t="s">
        <v>62</v>
      </c>
      <c r="AE34" s="650"/>
      <c r="AF34" s="650"/>
      <c r="AG34" s="650"/>
      <c r="AH34" s="650"/>
      <c r="AI34" s="650"/>
      <c r="AJ34" s="650"/>
      <c r="AK34" s="650"/>
      <c r="AL34" s="625" t="s">
        <v>62</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9" t="s">
        <v>254</v>
      </c>
      <c r="CE34" s="660"/>
      <c r="CF34" s="660"/>
      <c r="CG34" s="660"/>
      <c r="CH34" s="660"/>
      <c r="CI34" s="660"/>
      <c r="CJ34" s="660"/>
      <c r="CK34" s="660"/>
      <c r="CL34" s="660"/>
      <c r="CM34" s="660"/>
      <c r="CN34" s="660"/>
      <c r="CO34" s="660"/>
      <c r="CP34" s="660"/>
      <c r="CQ34" s="661"/>
      <c r="CR34" s="622">
        <v>1466691</v>
      </c>
      <c r="CS34" s="623"/>
      <c r="CT34" s="623"/>
      <c r="CU34" s="623"/>
      <c r="CV34" s="623"/>
      <c r="CW34" s="623"/>
      <c r="CX34" s="623"/>
      <c r="CY34" s="624"/>
      <c r="CZ34" s="625">
        <v>15.8</v>
      </c>
      <c r="DA34" s="635"/>
      <c r="DB34" s="635"/>
      <c r="DC34" s="636"/>
      <c r="DD34" s="628">
        <v>659639</v>
      </c>
      <c r="DE34" s="623"/>
      <c r="DF34" s="623"/>
      <c r="DG34" s="623"/>
      <c r="DH34" s="623"/>
      <c r="DI34" s="623"/>
      <c r="DJ34" s="623"/>
      <c r="DK34" s="624"/>
      <c r="DL34" s="628">
        <v>616298</v>
      </c>
      <c r="DM34" s="623"/>
      <c r="DN34" s="623"/>
      <c r="DO34" s="623"/>
      <c r="DP34" s="623"/>
      <c r="DQ34" s="623"/>
      <c r="DR34" s="623"/>
      <c r="DS34" s="623"/>
      <c r="DT34" s="623"/>
      <c r="DU34" s="623"/>
      <c r="DV34" s="624"/>
      <c r="DW34" s="625">
        <v>13.1</v>
      </c>
      <c r="DX34" s="635"/>
      <c r="DY34" s="635"/>
      <c r="DZ34" s="635"/>
      <c r="EA34" s="635"/>
      <c r="EB34" s="635"/>
      <c r="EC34" s="662"/>
    </row>
    <row r="35" spans="2:133" ht="11.25" customHeight="1" x14ac:dyDescent="0.15">
      <c r="B35" s="619" t="s">
        <v>255</v>
      </c>
      <c r="C35" s="620"/>
      <c r="D35" s="620"/>
      <c r="E35" s="620"/>
      <c r="F35" s="620"/>
      <c r="G35" s="620"/>
      <c r="H35" s="620"/>
      <c r="I35" s="620"/>
      <c r="J35" s="620"/>
      <c r="K35" s="620"/>
      <c r="L35" s="620"/>
      <c r="M35" s="620"/>
      <c r="N35" s="620"/>
      <c r="O35" s="620"/>
      <c r="P35" s="620"/>
      <c r="Q35" s="621"/>
      <c r="R35" s="622">
        <v>18522</v>
      </c>
      <c r="S35" s="623"/>
      <c r="T35" s="623"/>
      <c r="U35" s="623"/>
      <c r="V35" s="623"/>
      <c r="W35" s="623"/>
      <c r="X35" s="623"/>
      <c r="Y35" s="624"/>
      <c r="Z35" s="649">
        <v>0.2</v>
      </c>
      <c r="AA35" s="649"/>
      <c r="AB35" s="649"/>
      <c r="AC35" s="649"/>
      <c r="AD35" s="650">
        <v>2198</v>
      </c>
      <c r="AE35" s="650"/>
      <c r="AF35" s="650"/>
      <c r="AG35" s="650"/>
      <c r="AH35" s="650"/>
      <c r="AI35" s="650"/>
      <c r="AJ35" s="650"/>
      <c r="AK35" s="650"/>
      <c r="AL35" s="625">
        <v>0.1</v>
      </c>
      <c r="AM35" s="626"/>
      <c r="AN35" s="626"/>
      <c r="AO35" s="651"/>
      <c r="AP35" s="83"/>
      <c r="AQ35" s="681" t="s">
        <v>256</v>
      </c>
      <c r="AR35" s="682"/>
      <c r="AS35" s="682"/>
      <c r="AT35" s="682"/>
      <c r="AU35" s="682"/>
      <c r="AV35" s="682"/>
      <c r="AW35" s="682"/>
      <c r="AX35" s="682"/>
      <c r="AY35" s="682"/>
      <c r="AZ35" s="682"/>
      <c r="BA35" s="682"/>
      <c r="BB35" s="682"/>
      <c r="BC35" s="682"/>
      <c r="BD35" s="682"/>
      <c r="BE35" s="682"/>
      <c r="BF35" s="683"/>
      <c r="BG35" s="681" t="s">
        <v>257</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9" t="s">
        <v>258</v>
      </c>
      <c r="CE35" s="660"/>
      <c r="CF35" s="660"/>
      <c r="CG35" s="660"/>
      <c r="CH35" s="660"/>
      <c r="CI35" s="660"/>
      <c r="CJ35" s="660"/>
      <c r="CK35" s="660"/>
      <c r="CL35" s="660"/>
      <c r="CM35" s="660"/>
      <c r="CN35" s="660"/>
      <c r="CO35" s="660"/>
      <c r="CP35" s="660"/>
      <c r="CQ35" s="661"/>
      <c r="CR35" s="622">
        <v>93540</v>
      </c>
      <c r="CS35" s="633"/>
      <c r="CT35" s="633"/>
      <c r="CU35" s="633"/>
      <c r="CV35" s="633"/>
      <c r="CW35" s="633"/>
      <c r="CX35" s="633"/>
      <c r="CY35" s="634"/>
      <c r="CZ35" s="625">
        <v>1</v>
      </c>
      <c r="DA35" s="635"/>
      <c r="DB35" s="635"/>
      <c r="DC35" s="636"/>
      <c r="DD35" s="628">
        <v>74090</v>
      </c>
      <c r="DE35" s="633"/>
      <c r="DF35" s="633"/>
      <c r="DG35" s="633"/>
      <c r="DH35" s="633"/>
      <c r="DI35" s="633"/>
      <c r="DJ35" s="633"/>
      <c r="DK35" s="634"/>
      <c r="DL35" s="628">
        <v>73720</v>
      </c>
      <c r="DM35" s="633"/>
      <c r="DN35" s="633"/>
      <c r="DO35" s="633"/>
      <c r="DP35" s="633"/>
      <c r="DQ35" s="633"/>
      <c r="DR35" s="633"/>
      <c r="DS35" s="633"/>
      <c r="DT35" s="633"/>
      <c r="DU35" s="633"/>
      <c r="DV35" s="634"/>
      <c r="DW35" s="625">
        <v>1.6</v>
      </c>
      <c r="DX35" s="635"/>
      <c r="DY35" s="635"/>
      <c r="DZ35" s="635"/>
      <c r="EA35" s="635"/>
      <c r="EB35" s="635"/>
      <c r="EC35" s="662"/>
    </row>
    <row r="36" spans="2:133" ht="11.25" customHeight="1" x14ac:dyDescent="0.15">
      <c r="B36" s="619" t="s">
        <v>259</v>
      </c>
      <c r="C36" s="620"/>
      <c r="D36" s="620"/>
      <c r="E36" s="620"/>
      <c r="F36" s="620"/>
      <c r="G36" s="620"/>
      <c r="H36" s="620"/>
      <c r="I36" s="620"/>
      <c r="J36" s="620"/>
      <c r="K36" s="620"/>
      <c r="L36" s="620"/>
      <c r="M36" s="620"/>
      <c r="N36" s="620"/>
      <c r="O36" s="620"/>
      <c r="P36" s="620"/>
      <c r="Q36" s="621"/>
      <c r="R36" s="622">
        <v>945728</v>
      </c>
      <c r="S36" s="623"/>
      <c r="T36" s="623"/>
      <c r="U36" s="623"/>
      <c r="V36" s="623"/>
      <c r="W36" s="623"/>
      <c r="X36" s="623"/>
      <c r="Y36" s="624"/>
      <c r="Z36" s="649">
        <v>9.9</v>
      </c>
      <c r="AA36" s="649"/>
      <c r="AB36" s="649"/>
      <c r="AC36" s="649"/>
      <c r="AD36" s="650" t="s">
        <v>62</v>
      </c>
      <c r="AE36" s="650"/>
      <c r="AF36" s="650"/>
      <c r="AG36" s="650"/>
      <c r="AH36" s="650"/>
      <c r="AI36" s="650"/>
      <c r="AJ36" s="650"/>
      <c r="AK36" s="650"/>
      <c r="AL36" s="625" t="s">
        <v>62</v>
      </c>
      <c r="AM36" s="626"/>
      <c r="AN36" s="626"/>
      <c r="AO36" s="651"/>
      <c r="AP36" s="83"/>
      <c r="AQ36" s="672" t="s">
        <v>260</v>
      </c>
      <c r="AR36" s="673"/>
      <c r="AS36" s="673"/>
      <c r="AT36" s="673"/>
      <c r="AU36" s="673"/>
      <c r="AV36" s="673"/>
      <c r="AW36" s="673"/>
      <c r="AX36" s="673"/>
      <c r="AY36" s="674"/>
      <c r="AZ36" s="675">
        <v>745635</v>
      </c>
      <c r="BA36" s="676"/>
      <c r="BB36" s="676"/>
      <c r="BC36" s="676"/>
      <c r="BD36" s="676"/>
      <c r="BE36" s="676"/>
      <c r="BF36" s="677"/>
      <c r="BG36" s="678" t="s">
        <v>261</v>
      </c>
      <c r="BH36" s="679"/>
      <c r="BI36" s="679"/>
      <c r="BJ36" s="679"/>
      <c r="BK36" s="679"/>
      <c r="BL36" s="679"/>
      <c r="BM36" s="679"/>
      <c r="BN36" s="679"/>
      <c r="BO36" s="679"/>
      <c r="BP36" s="679"/>
      <c r="BQ36" s="679"/>
      <c r="BR36" s="679"/>
      <c r="BS36" s="679"/>
      <c r="BT36" s="679"/>
      <c r="BU36" s="680"/>
      <c r="BV36" s="675">
        <v>88332</v>
      </c>
      <c r="BW36" s="676"/>
      <c r="BX36" s="676"/>
      <c r="BY36" s="676"/>
      <c r="BZ36" s="676"/>
      <c r="CA36" s="676"/>
      <c r="CB36" s="677"/>
      <c r="CD36" s="659" t="s">
        <v>262</v>
      </c>
      <c r="CE36" s="660"/>
      <c r="CF36" s="660"/>
      <c r="CG36" s="660"/>
      <c r="CH36" s="660"/>
      <c r="CI36" s="660"/>
      <c r="CJ36" s="660"/>
      <c r="CK36" s="660"/>
      <c r="CL36" s="660"/>
      <c r="CM36" s="660"/>
      <c r="CN36" s="660"/>
      <c r="CO36" s="660"/>
      <c r="CP36" s="660"/>
      <c r="CQ36" s="661"/>
      <c r="CR36" s="622">
        <v>1158385</v>
      </c>
      <c r="CS36" s="623"/>
      <c r="CT36" s="623"/>
      <c r="CU36" s="623"/>
      <c r="CV36" s="623"/>
      <c r="CW36" s="623"/>
      <c r="CX36" s="623"/>
      <c r="CY36" s="624"/>
      <c r="CZ36" s="625">
        <v>12.5</v>
      </c>
      <c r="DA36" s="635"/>
      <c r="DB36" s="635"/>
      <c r="DC36" s="636"/>
      <c r="DD36" s="628">
        <v>872507</v>
      </c>
      <c r="DE36" s="623"/>
      <c r="DF36" s="623"/>
      <c r="DG36" s="623"/>
      <c r="DH36" s="623"/>
      <c r="DI36" s="623"/>
      <c r="DJ36" s="623"/>
      <c r="DK36" s="624"/>
      <c r="DL36" s="628">
        <v>784679</v>
      </c>
      <c r="DM36" s="623"/>
      <c r="DN36" s="623"/>
      <c r="DO36" s="623"/>
      <c r="DP36" s="623"/>
      <c r="DQ36" s="623"/>
      <c r="DR36" s="623"/>
      <c r="DS36" s="623"/>
      <c r="DT36" s="623"/>
      <c r="DU36" s="623"/>
      <c r="DV36" s="624"/>
      <c r="DW36" s="625">
        <v>16.600000000000001</v>
      </c>
      <c r="DX36" s="635"/>
      <c r="DY36" s="635"/>
      <c r="DZ36" s="635"/>
      <c r="EA36" s="635"/>
      <c r="EB36" s="635"/>
      <c r="EC36" s="662"/>
    </row>
    <row r="37" spans="2:133" ht="11.25" customHeight="1" x14ac:dyDescent="0.15">
      <c r="B37" s="619" t="s">
        <v>263</v>
      </c>
      <c r="C37" s="620"/>
      <c r="D37" s="620"/>
      <c r="E37" s="620"/>
      <c r="F37" s="620"/>
      <c r="G37" s="620"/>
      <c r="H37" s="620"/>
      <c r="I37" s="620"/>
      <c r="J37" s="620"/>
      <c r="K37" s="620"/>
      <c r="L37" s="620"/>
      <c r="M37" s="620"/>
      <c r="N37" s="620"/>
      <c r="O37" s="620"/>
      <c r="P37" s="620"/>
      <c r="Q37" s="621"/>
      <c r="R37" s="622">
        <v>420218</v>
      </c>
      <c r="S37" s="623"/>
      <c r="T37" s="623"/>
      <c r="U37" s="623"/>
      <c r="V37" s="623"/>
      <c r="W37" s="623"/>
      <c r="X37" s="623"/>
      <c r="Y37" s="624"/>
      <c r="Z37" s="649">
        <v>4.4000000000000004</v>
      </c>
      <c r="AA37" s="649"/>
      <c r="AB37" s="649"/>
      <c r="AC37" s="649"/>
      <c r="AD37" s="650" t="s">
        <v>62</v>
      </c>
      <c r="AE37" s="650"/>
      <c r="AF37" s="650"/>
      <c r="AG37" s="650"/>
      <c r="AH37" s="650"/>
      <c r="AI37" s="650"/>
      <c r="AJ37" s="650"/>
      <c r="AK37" s="650"/>
      <c r="AL37" s="625" t="s">
        <v>62</v>
      </c>
      <c r="AM37" s="626"/>
      <c r="AN37" s="626"/>
      <c r="AO37" s="651"/>
      <c r="AQ37" s="663" t="s">
        <v>264</v>
      </c>
      <c r="AR37" s="664"/>
      <c r="AS37" s="664"/>
      <c r="AT37" s="664"/>
      <c r="AU37" s="664"/>
      <c r="AV37" s="664"/>
      <c r="AW37" s="664"/>
      <c r="AX37" s="664"/>
      <c r="AY37" s="665"/>
      <c r="AZ37" s="622">
        <v>145789</v>
      </c>
      <c r="BA37" s="623"/>
      <c r="BB37" s="623"/>
      <c r="BC37" s="623"/>
      <c r="BD37" s="633"/>
      <c r="BE37" s="633"/>
      <c r="BF37" s="666"/>
      <c r="BG37" s="659" t="s">
        <v>265</v>
      </c>
      <c r="BH37" s="660"/>
      <c r="BI37" s="660"/>
      <c r="BJ37" s="660"/>
      <c r="BK37" s="660"/>
      <c r="BL37" s="660"/>
      <c r="BM37" s="660"/>
      <c r="BN37" s="660"/>
      <c r="BO37" s="660"/>
      <c r="BP37" s="660"/>
      <c r="BQ37" s="660"/>
      <c r="BR37" s="660"/>
      <c r="BS37" s="660"/>
      <c r="BT37" s="660"/>
      <c r="BU37" s="661"/>
      <c r="BV37" s="622">
        <v>81085</v>
      </c>
      <c r="BW37" s="623"/>
      <c r="BX37" s="623"/>
      <c r="BY37" s="623"/>
      <c r="BZ37" s="623"/>
      <c r="CA37" s="623"/>
      <c r="CB37" s="667"/>
      <c r="CD37" s="659" t="s">
        <v>266</v>
      </c>
      <c r="CE37" s="660"/>
      <c r="CF37" s="660"/>
      <c r="CG37" s="660"/>
      <c r="CH37" s="660"/>
      <c r="CI37" s="660"/>
      <c r="CJ37" s="660"/>
      <c r="CK37" s="660"/>
      <c r="CL37" s="660"/>
      <c r="CM37" s="660"/>
      <c r="CN37" s="660"/>
      <c r="CO37" s="660"/>
      <c r="CP37" s="660"/>
      <c r="CQ37" s="661"/>
      <c r="CR37" s="622">
        <v>493790</v>
      </c>
      <c r="CS37" s="633"/>
      <c r="CT37" s="633"/>
      <c r="CU37" s="633"/>
      <c r="CV37" s="633"/>
      <c r="CW37" s="633"/>
      <c r="CX37" s="633"/>
      <c r="CY37" s="634"/>
      <c r="CZ37" s="625">
        <v>5.3</v>
      </c>
      <c r="DA37" s="635"/>
      <c r="DB37" s="635"/>
      <c r="DC37" s="636"/>
      <c r="DD37" s="628">
        <v>491188</v>
      </c>
      <c r="DE37" s="633"/>
      <c r="DF37" s="633"/>
      <c r="DG37" s="633"/>
      <c r="DH37" s="633"/>
      <c r="DI37" s="633"/>
      <c r="DJ37" s="633"/>
      <c r="DK37" s="634"/>
      <c r="DL37" s="628">
        <v>483782</v>
      </c>
      <c r="DM37" s="633"/>
      <c r="DN37" s="633"/>
      <c r="DO37" s="633"/>
      <c r="DP37" s="633"/>
      <c r="DQ37" s="633"/>
      <c r="DR37" s="633"/>
      <c r="DS37" s="633"/>
      <c r="DT37" s="633"/>
      <c r="DU37" s="633"/>
      <c r="DV37" s="634"/>
      <c r="DW37" s="625">
        <v>10.3</v>
      </c>
      <c r="DX37" s="635"/>
      <c r="DY37" s="635"/>
      <c r="DZ37" s="635"/>
      <c r="EA37" s="635"/>
      <c r="EB37" s="635"/>
      <c r="EC37" s="662"/>
    </row>
    <row r="38" spans="2:133" ht="11.25" customHeight="1" x14ac:dyDescent="0.15">
      <c r="B38" s="619" t="s">
        <v>267</v>
      </c>
      <c r="C38" s="620"/>
      <c r="D38" s="620"/>
      <c r="E38" s="620"/>
      <c r="F38" s="620"/>
      <c r="G38" s="620"/>
      <c r="H38" s="620"/>
      <c r="I38" s="620"/>
      <c r="J38" s="620"/>
      <c r="K38" s="620"/>
      <c r="L38" s="620"/>
      <c r="M38" s="620"/>
      <c r="N38" s="620"/>
      <c r="O38" s="620"/>
      <c r="P38" s="620"/>
      <c r="Q38" s="621"/>
      <c r="R38" s="622">
        <v>244930</v>
      </c>
      <c r="S38" s="623"/>
      <c r="T38" s="623"/>
      <c r="U38" s="623"/>
      <c r="V38" s="623"/>
      <c r="W38" s="623"/>
      <c r="X38" s="623"/>
      <c r="Y38" s="624"/>
      <c r="Z38" s="649">
        <v>2.6</v>
      </c>
      <c r="AA38" s="649"/>
      <c r="AB38" s="649"/>
      <c r="AC38" s="649"/>
      <c r="AD38" s="650" t="s">
        <v>62</v>
      </c>
      <c r="AE38" s="650"/>
      <c r="AF38" s="650"/>
      <c r="AG38" s="650"/>
      <c r="AH38" s="650"/>
      <c r="AI38" s="650"/>
      <c r="AJ38" s="650"/>
      <c r="AK38" s="650"/>
      <c r="AL38" s="625" t="s">
        <v>62</v>
      </c>
      <c r="AM38" s="626"/>
      <c r="AN38" s="626"/>
      <c r="AO38" s="651"/>
      <c r="AQ38" s="663" t="s">
        <v>268</v>
      </c>
      <c r="AR38" s="664"/>
      <c r="AS38" s="664"/>
      <c r="AT38" s="664"/>
      <c r="AU38" s="664"/>
      <c r="AV38" s="664"/>
      <c r="AW38" s="664"/>
      <c r="AX38" s="664"/>
      <c r="AY38" s="665"/>
      <c r="AZ38" s="622">
        <v>3311</v>
      </c>
      <c r="BA38" s="623"/>
      <c r="BB38" s="623"/>
      <c r="BC38" s="623"/>
      <c r="BD38" s="633"/>
      <c r="BE38" s="633"/>
      <c r="BF38" s="666"/>
      <c r="BG38" s="659" t="s">
        <v>269</v>
      </c>
      <c r="BH38" s="660"/>
      <c r="BI38" s="660"/>
      <c r="BJ38" s="660"/>
      <c r="BK38" s="660"/>
      <c r="BL38" s="660"/>
      <c r="BM38" s="660"/>
      <c r="BN38" s="660"/>
      <c r="BO38" s="660"/>
      <c r="BP38" s="660"/>
      <c r="BQ38" s="660"/>
      <c r="BR38" s="660"/>
      <c r="BS38" s="660"/>
      <c r="BT38" s="660"/>
      <c r="BU38" s="661"/>
      <c r="BV38" s="622">
        <v>2133</v>
      </c>
      <c r="BW38" s="623"/>
      <c r="BX38" s="623"/>
      <c r="BY38" s="623"/>
      <c r="BZ38" s="623"/>
      <c r="CA38" s="623"/>
      <c r="CB38" s="667"/>
      <c r="CD38" s="659" t="s">
        <v>270</v>
      </c>
      <c r="CE38" s="660"/>
      <c r="CF38" s="660"/>
      <c r="CG38" s="660"/>
      <c r="CH38" s="660"/>
      <c r="CI38" s="660"/>
      <c r="CJ38" s="660"/>
      <c r="CK38" s="660"/>
      <c r="CL38" s="660"/>
      <c r="CM38" s="660"/>
      <c r="CN38" s="660"/>
      <c r="CO38" s="660"/>
      <c r="CP38" s="660"/>
      <c r="CQ38" s="661"/>
      <c r="CR38" s="622">
        <v>596535</v>
      </c>
      <c r="CS38" s="623"/>
      <c r="CT38" s="623"/>
      <c r="CU38" s="623"/>
      <c r="CV38" s="623"/>
      <c r="CW38" s="623"/>
      <c r="CX38" s="623"/>
      <c r="CY38" s="624"/>
      <c r="CZ38" s="625">
        <v>6.4</v>
      </c>
      <c r="DA38" s="635"/>
      <c r="DB38" s="635"/>
      <c r="DC38" s="636"/>
      <c r="DD38" s="628">
        <v>496312</v>
      </c>
      <c r="DE38" s="623"/>
      <c r="DF38" s="623"/>
      <c r="DG38" s="623"/>
      <c r="DH38" s="623"/>
      <c r="DI38" s="623"/>
      <c r="DJ38" s="623"/>
      <c r="DK38" s="624"/>
      <c r="DL38" s="628">
        <v>473955</v>
      </c>
      <c r="DM38" s="623"/>
      <c r="DN38" s="623"/>
      <c r="DO38" s="623"/>
      <c r="DP38" s="623"/>
      <c r="DQ38" s="623"/>
      <c r="DR38" s="623"/>
      <c r="DS38" s="623"/>
      <c r="DT38" s="623"/>
      <c r="DU38" s="623"/>
      <c r="DV38" s="624"/>
      <c r="DW38" s="625">
        <v>10.1</v>
      </c>
      <c r="DX38" s="635"/>
      <c r="DY38" s="635"/>
      <c r="DZ38" s="635"/>
      <c r="EA38" s="635"/>
      <c r="EB38" s="635"/>
      <c r="EC38" s="662"/>
    </row>
    <row r="39" spans="2:133" ht="11.25" customHeight="1" x14ac:dyDescent="0.15">
      <c r="B39" s="619" t="s">
        <v>271</v>
      </c>
      <c r="C39" s="620"/>
      <c r="D39" s="620"/>
      <c r="E39" s="620"/>
      <c r="F39" s="620"/>
      <c r="G39" s="620"/>
      <c r="H39" s="620"/>
      <c r="I39" s="620"/>
      <c r="J39" s="620"/>
      <c r="K39" s="620"/>
      <c r="L39" s="620"/>
      <c r="M39" s="620"/>
      <c r="N39" s="620"/>
      <c r="O39" s="620"/>
      <c r="P39" s="620"/>
      <c r="Q39" s="621"/>
      <c r="R39" s="622">
        <v>231350</v>
      </c>
      <c r="S39" s="623"/>
      <c r="T39" s="623"/>
      <c r="U39" s="623"/>
      <c r="V39" s="623"/>
      <c r="W39" s="623"/>
      <c r="X39" s="623"/>
      <c r="Y39" s="624"/>
      <c r="Z39" s="649">
        <v>2.4</v>
      </c>
      <c r="AA39" s="649"/>
      <c r="AB39" s="649"/>
      <c r="AC39" s="649"/>
      <c r="AD39" s="650">
        <v>3059</v>
      </c>
      <c r="AE39" s="650"/>
      <c r="AF39" s="650"/>
      <c r="AG39" s="650"/>
      <c r="AH39" s="650"/>
      <c r="AI39" s="650"/>
      <c r="AJ39" s="650"/>
      <c r="AK39" s="650"/>
      <c r="AL39" s="625">
        <v>0.1</v>
      </c>
      <c r="AM39" s="626"/>
      <c r="AN39" s="626"/>
      <c r="AO39" s="651"/>
      <c r="AQ39" s="663" t="s">
        <v>272</v>
      </c>
      <c r="AR39" s="664"/>
      <c r="AS39" s="664"/>
      <c r="AT39" s="664"/>
      <c r="AU39" s="664"/>
      <c r="AV39" s="664"/>
      <c r="AW39" s="664"/>
      <c r="AX39" s="664"/>
      <c r="AY39" s="665"/>
      <c r="AZ39" s="622" t="s">
        <v>62</v>
      </c>
      <c r="BA39" s="623"/>
      <c r="BB39" s="623"/>
      <c r="BC39" s="623"/>
      <c r="BD39" s="633"/>
      <c r="BE39" s="633"/>
      <c r="BF39" s="666"/>
      <c r="BG39" s="659" t="s">
        <v>273</v>
      </c>
      <c r="BH39" s="660"/>
      <c r="BI39" s="660"/>
      <c r="BJ39" s="660"/>
      <c r="BK39" s="660"/>
      <c r="BL39" s="660"/>
      <c r="BM39" s="660"/>
      <c r="BN39" s="660"/>
      <c r="BO39" s="660"/>
      <c r="BP39" s="660"/>
      <c r="BQ39" s="660"/>
      <c r="BR39" s="660"/>
      <c r="BS39" s="660"/>
      <c r="BT39" s="660"/>
      <c r="BU39" s="661"/>
      <c r="BV39" s="622">
        <v>3424</v>
      </c>
      <c r="BW39" s="623"/>
      <c r="BX39" s="623"/>
      <c r="BY39" s="623"/>
      <c r="BZ39" s="623"/>
      <c r="CA39" s="623"/>
      <c r="CB39" s="667"/>
      <c r="CD39" s="659" t="s">
        <v>274</v>
      </c>
      <c r="CE39" s="660"/>
      <c r="CF39" s="660"/>
      <c r="CG39" s="660"/>
      <c r="CH39" s="660"/>
      <c r="CI39" s="660"/>
      <c r="CJ39" s="660"/>
      <c r="CK39" s="660"/>
      <c r="CL39" s="660"/>
      <c r="CM39" s="660"/>
      <c r="CN39" s="660"/>
      <c r="CO39" s="660"/>
      <c r="CP39" s="660"/>
      <c r="CQ39" s="661"/>
      <c r="CR39" s="622">
        <v>1093660</v>
      </c>
      <c r="CS39" s="633"/>
      <c r="CT39" s="633"/>
      <c r="CU39" s="633"/>
      <c r="CV39" s="633"/>
      <c r="CW39" s="633"/>
      <c r="CX39" s="633"/>
      <c r="CY39" s="634"/>
      <c r="CZ39" s="625">
        <v>11.8</v>
      </c>
      <c r="DA39" s="635"/>
      <c r="DB39" s="635"/>
      <c r="DC39" s="636"/>
      <c r="DD39" s="628">
        <v>624808</v>
      </c>
      <c r="DE39" s="633"/>
      <c r="DF39" s="633"/>
      <c r="DG39" s="633"/>
      <c r="DH39" s="633"/>
      <c r="DI39" s="633"/>
      <c r="DJ39" s="633"/>
      <c r="DK39" s="634"/>
      <c r="DL39" s="628" t="s">
        <v>62</v>
      </c>
      <c r="DM39" s="633"/>
      <c r="DN39" s="633"/>
      <c r="DO39" s="633"/>
      <c r="DP39" s="633"/>
      <c r="DQ39" s="633"/>
      <c r="DR39" s="633"/>
      <c r="DS39" s="633"/>
      <c r="DT39" s="633"/>
      <c r="DU39" s="633"/>
      <c r="DV39" s="634"/>
      <c r="DW39" s="625" t="s">
        <v>62</v>
      </c>
      <c r="DX39" s="635"/>
      <c r="DY39" s="635"/>
      <c r="DZ39" s="635"/>
      <c r="EA39" s="635"/>
      <c r="EB39" s="635"/>
      <c r="EC39" s="662"/>
    </row>
    <row r="40" spans="2:133" ht="11.25" customHeight="1" x14ac:dyDescent="0.15">
      <c r="B40" s="619" t="s">
        <v>275</v>
      </c>
      <c r="C40" s="620"/>
      <c r="D40" s="620"/>
      <c r="E40" s="620"/>
      <c r="F40" s="620"/>
      <c r="G40" s="620"/>
      <c r="H40" s="620"/>
      <c r="I40" s="620"/>
      <c r="J40" s="620"/>
      <c r="K40" s="620"/>
      <c r="L40" s="620"/>
      <c r="M40" s="620"/>
      <c r="N40" s="620"/>
      <c r="O40" s="620"/>
      <c r="P40" s="620"/>
      <c r="Q40" s="621"/>
      <c r="R40" s="622">
        <v>639658</v>
      </c>
      <c r="S40" s="623"/>
      <c r="T40" s="623"/>
      <c r="U40" s="623"/>
      <c r="V40" s="623"/>
      <c r="W40" s="623"/>
      <c r="X40" s="623"/>
      <c r="Y40" s="624"/>
      <c r="Z40" s="649">
        <v>6.7</v>
      </c>
      <c r="AA40" s="649"/>
      <c r="AB40" s="649"/>
      <c r="AC40" s="649"/>
      <c r="AD40" s="650" t="s">
        <v>62</v>
      </c>
      <c r="AE40" s="650"/>
      <c r="AF40" s="650"/>
      <c r="AG40" s="650"/>
      <c r="AH40" s="650"/>
      <c r="AI40" s="650"/>
      <c r="AJ40" s="650"/>
      <c r="AK40" s="650"/>
      <c r="AL40" s="625" t="s">
        <v>62</v>
      </c>
      <c r="AM40" s="626"/>
      <c r="AN40" s="626"/>
      <c r="AO40" s="651"/>
      <c r="AQ40" s="663" t="s">
        <v>276</v>
      </c>
      <c r="AR40" s="664"/>
      <c r="AS40" s="664"/>
      <c r="AT40" s="664"/>
      <c r="AU40" s="664"/>
      <c r="AV40" s="664"/>
      <c r="AW40" s="664"/>
      <c r="AX40" s="664"/>
      <c r="AY40" s="665"/>
      <c r="AZ40" s="622" t="s">
        <v>62</v>
      </c>
      <c r="BA40" s="623"/>
      <c r="BB40" s="623"/>
      <c r="BC40" s="623"/>
      <c r="BD40" s="633"/>
      <c r="BE40" s="633"/>
      <c r="BF40" s="666"/>
      <c r="BG40" s="668" t="s">
        <v>277</v>
      </c>
      <c r="BH40" s="669"/>
      <c r="BI40" s="669"/>
      <c r="BJ40" s="669"/>
      <c r="BK40" s="669"/>
      <c r="BL40" s="84"/>
      <c r="BM40" s="660" t="s">
        <v>278</v>
      </c>
      <c r="BN40" s="660"/>
      <c r="BO40" s="660"/>
      <c r="BP40" s="660"/>
      <c r="BQ40" s="660"/>
      <c r="BR40" s="660"/>
      <c r="BS40" s="660"/>
      <c r="BT40" s="660"/>
      <c r="BU40" s="661"/>
      <c r="BV40" s="622">
        <v>110</v>
      </c>
      <c r="BW40" s="623"/>
      <c r="BX40" s="623"/>
      <c r="BY40" s="623"/>
      <c r="BZ40" s="623"/>
      <c r="CA40" s="623"/>
      <c r="CB40" s="667"/>
      <c r="CD40" s="659" t="s">
        <v>279</v>
      </c>
      <c r="CE40" s="660"/>
      <c r="CF40" s="660"/>
      <c r="CG40" s="660"/>
      <c r="CH40" s="660"/>
      <c r="CI40" s="660"/>
      <c r="CJ40" s="660"/>
      <c r="CK40" s="660"/>
      <c r="CL40" s="660"/>
      <c r="CM40" s="660"/>
      <c r="CN40" s="660"/>
      <c r="CO40" s="660"/>
      <c r="CP40" s="660"/>
      <c r="CQ40" s="661"/>
      <c r="CR40" s="622">
        <v>42931</v>
      </c>
      <c r="CS40" s="623"/>
      <c r="CT40" s="623"/>
      <c r="CU40" s="623"/>
      <c r="CV40" s="623"/>
      <c r="CW40" s="623"/>
      <c r="CX40" s="623"/>
      <c r="CY40" s="624"/>
      <c r="CZ40" s="625">
        <v>0.5</v>
      </c>
      <c r="DA40" s="635"/>
      <c r="DB40" s="635"/>
      <c r="DC40" s="636"/>
      <c r="DD40" s="628">
        <v>23075</v>
      </c>
      <c r="DE40" s="623"/>
      <c r="DF40" s="623"/>
      <c r="DG40" s="623"/>
      <c r="DH40" s="623"/>
      <c r="DI40" s="623"/>
      <c r="DJ40" s="623"/>
      <c r="DK40" s="624"/>
      <c r="DL40" s="628" t="s">
        <v>62</v>
      </c>
      <c r="DM40" s="623"/>
      <c r="DN40" s="623"/>
      <c r="DO40" s="623"/>
      <c r="DP40" s="623"/>
      <c r="DQ40" s="623"/>
      <c r="DR40" s="623"/>
      <c r="DS40" s="623"/>
      <c r="DT40" s="623"/>
      <c r="DU40" s="623"/>
      <c r="DV40" s="624"/>
      <c r="DW40" s="625" t="s">
        <v>62</v>
      </c>
      <c r="DX40" s="635"/>
      <c r="DY40" s="635"/>
      <c r="DZ40" s="635"/>
      <c r="EA40" s="635"/>
      <c r="EB40" s="635"/>
      <c r="EC40" s="662"/>
    </row>
    <row r="41" spans="2:133" ht="11.25" customHeight="1" x14ac:dyDescent="0.15">
      <c r="B41" s="619" t="s">
        <v>280</v>
      </c>
      <c r="C41" s="620"/>
      <c r="D41" s="620"/>
      <c r="E41" s="620"/>
      <c r="F41" s="620"/>
      <c r="G41" s="620"/>
      <c r="H41" s="620"/>
      <c r="I41" s="620"/>
      <c r="J41" s="620"/>
      <c r="K41" s="620"/>
      <c r="L41" s="620"/>
      <c r="M41" s="620"/>
      <c r="N41" s="620"/>
      <c r="O41" s="620"/>
      <c r="P41" s="620"/>
      <c r="Q41" s="621"/>
      <c r="R41" s="622" t="s">
        <v>62</v>
      </c>
      <c r="S41" s="623"/>
      <c r="T41" s="623"/>
      <c r="U41" s="623"/>
      <c r="V41" s="623"/>
      <c r="W41" s="623"/>
      <c r="X41" s="623"/>
      <c r="Y41" s="624"/>
      <c r="Z41" s="649" t="s">
        <v>62</v>
      </c>
      <c r="AA41" s="649"/>
      <c r="AB41" s="649"/>
      <c r="AC41" s="649"/>
      <c r="AD41" s="650" t="s">
        <v>62</v>
      </c>
      <c r="AE41" s="650"/>
      <c r="AF41" s="650"/>
      <c r="AG41" s="650"/>
      <c r="AH41" s="650"/>
      <c r="AI41" s="650"/>
      <c r="AJ41" s="650"/>
      <c r="AK41" s="650"/>
      <c r="AL41" s="625" t="s">
        <v>62</v>
      </c>
      <c r="AM41" s="626"/>
      <c r="AN41" s="626"/>
      <c r="AO41" s="651"/>
      <c r="AQ41" s="663" t="s">
        <v>281</v>
      </c>
      <c r="AR41" s="664"/>
      <c r="AS41" s="664"/>
      <c r="AT41" s="664"/>
      <c r="AU41" s="664"/>
      <c r="AV41" s="664"/>
      <c r="AW41" s="664"/>
      <c r="AX41" s="664"/>
      <c r="AY41" s="665"/>
      <c r="AZ41" s="622">
        <v>124832</v>
      </c>
      <c r="BA41" s="623"/>
      <c r="BB41" s="623"/>
      <c r="BC41" s="623"/>
      <c r="BD41" s="633"/>
      <c r="BE41" s="633"/>
      <c r="BF41" s="666"/>
      <c r="BG41" s="668"/>
      <c r="BH41" s="669"/>
      <c r="BI41" s="669"/>
      <c r="BJ41" s="669"/>
      <c r="BK41" s="669"/>
      <c r="BL41" s="84"/>
      <c r="BM41" s="660" t="s">
        <v>282</v>
      </c>
      <c r="BN41" s="660"/>
      <c r="BO41" s="660"/>
      <c r="BP41" s="660"/>
      <c r="BQ41" s="660"/>
      <c r="BR41" s="660"/>
      <c r="BS41" s="660"/>
      <c r="BT41" s="660"/>
      <c r="BU41" s="661"/>
      <c r="BV41" s="622" t="s">
        <v>62</v>
      </c>
      <c r="BW41" s="623"/>
      <c r="BX41" s="623"/>
      <c r="BY41" s="623"/>
      <c r="BZ41" s="623"/>
      <c r="CA41" s="623"/>
      <c r="CB41" s="667"/>
      <c r="CD41" s="659" t="s">
        <v>283</v>
      </c>
      <c r="CE41" s="660"/>
      <c r="CF41" s="660"/>
      <c r="CG41" s="660"/>
      <c r="CH41" s="660"/>
      <c r="CI41" s="660"/>
      <c r="CJ41" s="660"/>
      <c r="CK41" s="660"/>
      <c r="CL41" s="660"/>
      <c r="CM41" s="660"/>
      <c r="CN41" s="660"/>
      <c r="CO41" s="660"/>
      <c r="CP41" s="660"/>
      <c r="CQ41" s="661"/>
      <c r="CR41" s="622" t="s">
        <v>62</v>
      </c>
      <c r="CS41" s="633"/>
      <c r="CT41" s="633"/>
      <c r="CU41" s="633"/>
      <c r="CV41" s="633"/>
      <c r="CW41" s="633"/>
      <c r="CX41" s="633"/>
      <c r="CY41" s="634"/>
      <c r="CZ41" s="625" t="s">
        <v>62</v>
      </c>
      <c r="DA41" s="635"/>
      <c r="DB41" s="635"/>
      <c r="DC41" s="636"/>
      <c r="DD41" s="628" t="s">
        <v>62</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284</v>
      </c>
      <c r="C42" s="620"/>
      <c r="D42" s="620"/>
      <c r="E42" s="620"/>
      <c r="F42" s="620"/>
      <c r="G42" s="620"/>
      <c r="H42" s="620"/>
      <c r="I42" s="620"/>
      <c r="J42" s="620"/>
      <c r="K42" s="620"/>
      <c r="L42" s="620"/>
      <c r="M42" s="620"/>
      <c r="N42" s="620"/>
      <c r="O42" s="620"/>
      <c r="P42" s="620"/>
      <c r="Q42" s="621"/>
      <c r="R42" s="622" t="s">
        <v>62</v>
      </c>
      <c r="S42" s="623"/>
      <c r="T42" s="623"/>
      <c r="U42" s="623"/>
      <c r="V42" s="623"/>
      <c r="W42" s="623"/>
      <c r="X42" s="623"/>
      <c r="Y42" s="624"/>
      <c r="Z42" s="649" t="s">
        <v>62</v>
      </c>
      <c r="AA42" s="649"/>
      <c r="AB42" s="649"/>
      <c r="AC42" s="649"/>
      <c r="AD42" s="650" t="s">
        <v>62</v>
      </c>
      <c r="AE42" s="650"/>
      <c r="AF42" s="650"/>
      <c r="AG42" s="650"/>
      <c r="AH42" s="650"/>
      <c r="AI42" s="650"/>
      <c r="AJ42" s="650"/>
      <c r="AK42" s="650"/>
      <c r="AL42" s="625" t="s">
        <v>62</v>
      </c>
      <c r="AM42" s="626"/>
      <c r="AN42" s="626"/>
      <c r="AO42" s="651"/>
      <c r="AQ42" s="656" t="s">
        <v>285</v>
      </c>
      <c r="AR42" s="657"/>
      <c r="AS42" s="657"/>
      <c r="AT42" s="657"/>
      <c r="AU42" s="657"/>
      <c r="AV42" s="657"/>
      <c r="AW42" s="657"/>
      <c r="AX42" s="657"/>
      <c r="AY42" s="658"/>
      <c r="AZ42" s="602">
        <v>471703</v>
      </c>
      <c r="BA42" s="637"/>
      <c r="BB42" s="637"/>
      <c r="BC42" s="637"/>
      <c r="BD42" s="603"/>
      <c r="BE42" s="603"/>
      <c r="BF42" s="652"/>
      <c r="BG42" s="670"/>
      <c r="BH42" s="671"/>
      <c r="BI42" s="671"/>
      <c r="BJ42" s="671"/>
      <c r="BK42" s="671"/>
      <c r="BL42" s="85"/>
      <c r="BM42" s="653" t="s">
        <v>286</v>
      </c>
      <c r="BN42" s="653"/>
      <c r="BO42" s="653"/>
      <c r="BP42" s="653"/>
      <c r="BQ42" s="653"/>
      <c r="BR42" s="653"/>
      <c r="BS42" s="653"/>
      <c r="BT42" s="653"/>
      <c r="BU42" s="654"/>
      <c r="BV42" s="602">
        <v>395</v>
      </c>
      <c r="BW42" s="637"/>
      <c r="BX42" s="637"/>
      <c r="BY42" s="637"/>
      <c r="BZ42" s="637"/>
      <c r="CA42" s="637"/>
      <c r="CB42" s="655"/>
      <c r="CD42" s="619" t="s">
        <v>287</v>
      </c>
      <c r="CE42" s="620"/>
      <c r="CF42" s="620"/>
      <c r="CG42" s="620"/>
      <c r="CH42" s="620"/>
      <c r="CI42" s="620"/>
      <c r="CJ42" s="620"/>
      <c r="CK42" s="620"/>
      <c r="CL42" s="620"/>
      <c r="CM42" s="620"/>
      <c r="CN42" s="620"/>
      <c r="CO42" s="620"/>
      <c r="CP42" s="620"/>
      <c r="CQ42" s="621"/>
      <c r="CR42" s="622">
        <v>952407</v>
      </c>
      <c r="CS42" s="633"/>
      <c r="CT42" s="633"/>
      <c r="CU42" s="633"/>
      <c r="CV42" s="633"/>
      <c r="CW42" s="633"/>
      <c r="CX42" s="633"/>
      <c r="CY42" s="634"/>
      <c r="CZ42" s="625">
        <v>10.3</v>
      </c>
      <c r="DA42" s="635"/>
      <c r="DB42" s="635"/>
      <c r="DC42" s="636"/>
      <c r="DD42" s="628">
        <v>101844</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288</v>
      </c>
      <c r="C43" s="620"/>
      <c r="D43" s="620"/>
      <c r="E43" s="620"/>
      <c r="F43" s="620"/>
      <c r="G43" s="620"/>
      <c r="H43" s="620"/>
      <c r="I43" s="620"/>
      <c r="J43" s="620"/>
      <c r="K43" s="620"/>
      <c r="L43" s="620"/>
      <c r="M43" s="620"/>
      <c r="N43" s="620"/>
      <c r="O43" s="620"/>
      <c r="P43" s="620"/>
      <c r="Q43" s="621"/>
      <c r="R43" s="622">
        <v>365258</v>
      </c>
      <c r="S43" s="623"/>
      <c r="T43" s="623"/>
      <c r="U43" s="623"/>
      <c r="V43" s="623"/>
      <c r="W43" s="623"/>
      <c r="X43" s="623"/>
      <c r="Y43" s="624"/>
      <c r="Z43" s="649">
        <v>3.8</v>
      </c>
      <c r="AA43" s="649"/>
      <c r="AB43" s="649"/>
      <c r="AC43" s="649"/>
      <c r="AD43" s="650" t="s">
        <v>62</v>
      </c>
      <c r="AE43" s="650"/>
      <c r="AF43" s="650"/>
      <c r="AG43" s="650"/>
      <c r="AH43" s="650"/>
      <c r="AI43" s="650"/>
      <c r="AJ43" s="650"/>
      <c r="AK43" s="650"/>
      <c r="AL43" s="625" t="s">
        <v>62</v>
      </c>
      <c r="AM43" s="626"/>
      <c r="AN43" s="626"/>
      <c r="AO43" s="651"/>
      <c r="BV43" s="86"/>
      <c r="BW43" s="86"/>
      <c r="BX43" s="86"/>
      <c r="BY43" s="86"/>
      <c r="BZ43" s="86"/>
      <c r="CA43" s="86"/>
      <c r="CB43" s="86"/>
      <c r="CD43" s="619" t="s">
        <v>289</v>
      </c>
      <c r="CE43" s="620"/>
      <c r="CF43" s="620"/>
      <c r="CG43" s="620"/>
      <c r="CH43" s="620"/>
      <c r="CI43" s="620"/>
      <c r="CJ43" s="620"/>
      <c r="CK43" s="620"/>
      <c r="CL43" s="620"/>
      <c r="CM43" s="620"/>
      <c r="CN43" s="620"/>
      <c r="CO43" s="620"/>
      <c r="CP43" s="620"/>
      <c r="CQ43" s="621"/>
      <c r="CR43" s="622">
        <v>21315</v>
      </c>
      <c r="CS43" s="633"/>
      <c r="CT43" s="633"/>
      <c r="CU43" s="633"/>
      <c r="CV43" s="633"/>
      <c r="CW43" s="633"/>
      <c r="CX43" s="633"/>
      <c r="CY43" s="634"/>
      <c r="CZ43" s="625">
        <v>0.2</v>
      </c>
      <c r="DA43" s="635"/>
      <c r="DB43" s="635"/>
      <c r="DC43" s="636"/>
      <c r="DD43" s="628">
        <v>11934</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290</v>
      </c>
      <c r="C44" s="600"/>
      <c r="D44" s="600"/>
      <c r="E44" s="600"/>
      <c r="F44" s="600"/>
      <c r="G44" s="600"/>
      <c r="H44" s="600"/>
      <c r="I44" s="600"/>
      <c r="J44" s="600"/>
      <c r="K44" s="600"/>
      <c r="L44" s="600"/>
      <c r="M44" s="600"/>
      <c r="N44" s="600"/>
      <c r="O44" s="600"/>
      <c r="P44" s="600"/>
      <c r="Q44" s="601"/>
      <c r="R44" s="602">
        <v>9559925</v>
      </c>
      <c r="S44" s="637"/>
      <c r="T44" s="637"/>
      <c r="U44" s="637"/>
      <c r="V44" s="637"/>
      <c r="W44" s="637"/>
      <c r="X44" s="637"/>
      <c r="Y44" s="638"/>
      <c r="Z44" s="639">
        <v>100</v>
      </c>
      <c r="AA44" s="639"/>
      <c r="AB44" s="639"/>
      <c r="AC44" s="639"/>
      <c r="AD44" s="640">
        <v>4350483</v>
      </c>
      <c r="AE44" s="640"/>
      <c r="AF44" s="640"/>
      <c r="AG44" s="640"/>
      <c r="AH44" s="640"/>
      <c r="AI44" s="640"/>
      <c r="AJ44" s="640"/>
      <c r="AK44" s="640"/>
      <c r="AL44" s="605">
        <v>100</v>
      </c>
      <c r="AM44" s="641"/>
      <c r="AN44" s="641"/>
      <c r="AO44" s="642"/>
      <c r="CD44" s="643" t="s">
        <v>236</v>
      </c>
      <c r="CE44" s="644"/>
      <c r="CF44" s="619" t="s">
        <v>291</v>
      </c>
      <c r="CG44" s="620"/>
      <c r="CH44" s="620"/>
      <c r="CI44" s="620"/>
      <c r="CJ44" s="620"/>
      <c r="CK44" s="620"/>
      <c r="CL44" s="620"/>
      <c r="CM44" s="620"/>
      <c r="CN44" s="620"/>
      <c r="CO44" s="620"/>
      <c r="CP44" s="620"/>
      <c r="CQ44" s="621"/>
      <c r="CR44" s="622">
        <v>799257</v>
      </c>
      <c r="CS44" s="623"/>
      <c r="CT44" s="623"/>
      <c r="CU44" s="623"/>
      <c r="CV44" s="623"/>
      <c r="CW44" s="623"/>
      <c r="CX44" s="623"/>
      <c r="CY44" s="624"/>
      <c r="CZ44" s="625">
        <v>8.6</v>
      </c>
      <c r="DA44" s="626"/>
      <c r="DB44" s="626"/>
      <c r="DC44" s="627"/>
      <c r="DD44" s="628">
        <v>90621</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292</v>
      </c>
      <c r="CG45" s="620"/>
      <c r="CH45" s="620"/>
      <c r="CI45" s="620"/>
      <c r="CJ45" s="620"/>
      <c r="CK45" s="620"/>
      <c r="CL45" s="620"/>
      <c r="CM45" s="620"/>
      <c r="CN45" s="620"/>
      <c r="CO45" s="620"/>
      <c r="CP45" s="620"/>
      <c r="CQ45" s="621"/>
      <c r="CR45" s="622">
        <v>646801</v>
      </c>
      <c r="CS45" s="633"/>
      <c r="CT45" s="633"/>
      <c r="CU45" s="633"/>
      <c r="CV45" s="633"/>
      <c r="CW45" s="633"/>
      <c r="CX45" s="633"/>
      <c r="CY45" s="634"/>
      <c r="CZ45" s="625">
        <v>7</v>
      </c>
      <c r="DA45" s="635"/>
      <c r="DB45" s="635"/>
      <c r="DC45" s="636"/>
      <c r="DD45" s="628">
        <v>57507</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88" t="s">
        <v>293</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294</v>
      </c>
      <c r="CG46" s="620"/>
      <c r="CH46" s="620"/>
      <c r="CI46" s="620"/>
      <c r="CJ46" s="620"/>
      <c r="CK46" s="620"/>
      <c r="CL46" s="620"/>
      <c r="CM46" s="620"/>
      <c r="CN46" s="620"/>
      <c r="CO46" s="620"/>
      <c r="CP46" s="620"/>
      <c r="CQ46" s="621"/>
      <c r="CR46" s="622">
        <v>151916</v>
      </c>
      <c r="CS46" s="623"/>
      <c r="CT46" s="623"/>
      <c r="CU46" s="623"/>
      <c r="CV46" s="623"/>
      <c r="CW46" s="623"/>
      <c r="CX46" s="623"/>
      <c r="CY46" s="624"/>
      <c r="CZ46" s="625">
        <v>1.6</v>
      </c>
      <c r="DA46" s="626"/>
      <c r="DB46" s="626"/>
      <c r="DC46" s="627"/>
      <c r="DD46" s="628">
        <v>32574</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32" t="s">
        <v>295</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296</v>
      </c>
      <c r="CG47" s="620"/>
      <c r="CH47" s="620"/>
      <c r="CI47" s="620"/>
      <c r="CJ47" s="620"/>
      <c r="CK47" s="620"/>
      <c r="CL47" s="620"/>
      <c r="CM47" s="620"/>
      <c r="CN47" s="620"/>
      <c r="CO47" s="620"/>
      <c r="CP47" s="620"/>
      <c r="CQ47" s="621"/>
      <c r="CR47" s="622">
        <v>153150</v>
      </c>
      <c r="CS47" s="633"/>
      <c r="CT47" s="633"/>
      <c r="CU47" s="633"/>
      <c r="CV47" s="633"/>
      <c r="CW47" s="633"/>
      <c r="CX47" s="633"/>
      <c r="CY47" s="634"/>
      <c r="CZ47" s="625">
        <v>1.7</v>
      </c>
      <c r="DA47" s="635"/>
      <c r="DB47" s="635"/>
      <c r="DC47" s="636"/>
      <c r="DD47" s="628">
        <v>11223</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297</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298</v>
      </c>
      <c r="CG48" s="620"/>
      <c r="CH48" s="620"/>
      <c r="CI48" s="620"/>
      <c r="CJ48" s="620"/>
      <c r="CK48" s="620"/>
      <c r="CL48" s="620"/>
      <c r="CM48" s="620"/>
      <c r="CN48" s="620"/>
      <c r="CO48" s="620"/>
      <c r="CP48" s="620"/>
      <c r="CQ48" s="621"/>
      <c r="CR48" s="622" t="s">
        <v>62</v>
      </c>
      <c r="CS48" s="623"/>
      <c r="CT48" s="623"/>
      <c r="CU48" s="623"/>
      <c r="CV48" s="623"/>
      <c r="CW48" s="623"/>
      <c r="CX48" s="623"/>
      <c r="CY48" s="624"/>
      <c r="CZ48" s="625" t="s">
        <v>62</v>
      </c>
      <c r="DA48" s="626"/>
      <c r="DB48" s="626"/>
      <c r="DC48" s="627"/>
      <c r="DD48" s="628" t="s">
        <v>62</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299</v>
      </c>
      <c r="CE49" s="600"/>
      <c r="CF49" s="600"/>
      <c r="CG49" s="600"/>
      <c r="CH49" s="600"/>
      <c r="CI49" s="600"/>
      <c r="CJ49" s="600"/>
      <c r="CK49" s="600"/>
      <c r="CL49" s="600"/>
      <c r="CM49" s="600"/>
      <c r="CN49" s="600"/>
      <c r="CO49" s="600"/>
      <c r="CP49" s="600"/>
      <c r="CQ49" s="601"/>
      <c r="CR49" s="602">
        <v>9262060</v>
      </c>
      <c r="CS49" s="603"/>
      <c r="CT49" s="603"/>
      <c r="CU49" s="603"/>
      <c r="CV49" s="603"/>
      <c r="CW49" s="603"/>
      <c r="CX49" s="603"/>
      <c r="CY49" s="604"/>
      <c r="CZ49" s="605">
        <v>100</v>
      </c>
      <c r="DA49" s="606"/>
      <c r="DB49" s="606"/>
      <c r="DC49" s="607"/>
      <c r="DD49" s="608">
        <v>5095964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5UY5xGbBtcWnc5STNXCmjtZ9xPIO+d/2DpoHHn4y1rd9EEn/SBNtdw6a4wNPKUe1BdCzJWA6ZJK2els/+A4dBA==" saltValue="MLvTPFnEO3Xvv4CzMYhrm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0CA99-B9E6-4882-A7C3-DFC80A632646}">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1129" t="s">
        <v>300</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1129"/>
      <c r="BD2" s="1129"/>
      <c r="BE2" s="1129"/>
      <c r="BF2" s="1129"/>
      <c r="BG2" s="1129"/>
      <c r="BH2" s="1129"/>
      <c r="BI2" s="1129"/>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30" t="s">
        <v>301</v>
      </c>
      <c r="DK2" s="1131"/>
      <c r="DL2" s="1131"/>
      <c r="DM2" s="1131"/>
      <c r="DN2" s="1131"/>
      <c r="DO2" s="1132"/>
      <c r="DP2" s="93"/>
      <c r="DQ2" s="1130" t="s">
        <v>302</v>
      </c>
      <c r="DR2" s="1131"/>
      <c r="DS2" s="1131"/>
      <c r="DT2" s="1131"/>
      <c r="DU2" s="1131"/>
      <c r="DV2" s="1131"/>
      <c r="DW2" s="1131"/>
      <c r="DX2" s="1131"/>
      <c r="DY2" s="1131"/>
      <c r="DZ2" s="1132"/>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1081" t="s">
        <v>303</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97"/>
      <c r="BA4" s="97"/>
      <c r="BB4" s="97"/>
      <c r="BC4" s="97"/>
      <c r="BD4" s="97"/>
      <c r="BE4" s="98"/>
      <c r="BF4" s="98"/>
      <c r="BG4" s="98"/>
      <c r="BH4" s="98"/>
      <c r="BI4" s="98"/>
      <c r="BJ4" s="98"/>
      <c r="BK4" s="98"/>
      <c r="BL4" s="98"/>
      <c r="BM4" s="98"/>
      <c r="BN4" s="98"/>
      <c r="BO4" s="98"/>
      <c r="BP4" s="98"/>
      <c r="BQ4" s="752" t="s">
        <v>304</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15">
      <c r="A5" s="1025" t="s">
        <v>305</v>
      </c>
      <c r="B5" s="1026"/>
      <c r="C5" s="1026"/>
      <c r="D5" s="1026"/>
      <c r="E5" s="1026"/>
      <c r="F5" s="1026"/>
      <c r="G5" s="1026"/>
      <c r="H5" s="1026"/>
      <c r="I5" s="1026"/>
      <c r="J5" s="1026"/>
      <c r="K5" s="1026"/>
      <c r="L5" s="1026"/>
      <c r="M5" s="1026"/>
      <c r="N5" s="1026"/>
      <c r="O5" s="1026"/>
      <c r="P5" s="1027"/>
      <c r="Q5" s="1011" t="s">
        <v>306</v>
      </c>
      <c r="R5" s="1012"/>
      <c r="S5" s="1012"/>
      <c r="T5" s="1012"/>
      <c r="U5" s="1013"/>
      <c r="V5" s="1011" t="s">
        <v>307</v>
      </c>
      <c r="W5" s="1012"/>
      <c r="X5" s="1012"/>
      <c r="Y5" s="1012"/>
      <c r="Z5" s="1013"/>
      <c r="AA5" s="1011" t="s">
        <v>308</v>
      </c>
      <c r="AB5" s="1012"/>
      <c r="AC5" s="1012"/>
      <c r="AD5" s="1012"/>
      <c r="AE5" s="1012"/>
      <c r="AF5" s="1133" t="s">
        <v>309</v>
      </c>
      <c r="AG5" s="1012"/>
      <c r="AH5" s="1012"/>
      <c r="AI5" s="1012"/>
      <c r="AJ5" s="1017"/>
      <c r="AK5" s="1012" t="s">
        <v>310</v>
      </c>
      <c r="AL5" s="1012"/>
      <c r="AM5" s="1012"/>
      <c r="AN5" s="1012"/>
      <c r="AO5" s="1013"/>
      <c r="AP5" s="1011" t="s">
        <v>311</v>
      </c>
      <c r="AQ5" s="1012"/>
      <c r="AR5" s="1012"/>
      <c r="AS5" s="1012"/>
      <c r="AT5" s="1013"/>
      <c r="AU5" s="1011" t="s">
        <v>312</v>
      </c>
      <c r="AV5" s="1012"/>
      <c r="AW5" s="1012"/>
      <c r="AX5" s="1012"/>
      <c r="AY5" s="1017"/>
      <c r="AZ5" s="97"/>
      <c r="BA5" s="97"/>
      <c r="BB5" s="97"/>
      <c r="BC5" s="97"/>
      <c r="BD5" s="97"/>
      <c r="BE5" s="98"/>
      <c r="BF5" s="98"/>
      <c r="BG5" s="98"/>
      <c r="BH5" s="98"/>
      <c r="BI5" s="98"/>
      <c r="BJ5" s="98"/>
      <c r="BK5" s="98"/>
      <c r="BL5" s="98"/>
      <c r="BM5" s="98"/>
      <c r="BN5" s="98"/>
      <c r="BO5" s="98"/>
      <c r="BP5" s="98"/>
      <c r="BQ5" s="1025" t="s">
        <v>313</v>
      </c>
      <c r="BR5" s="1026"/>
      <c r="BS5" s="1026"/>
      <c r="BT5" s="1026"/>
      <c r="BU5" s="1026"/>
      <c r="BV5" s="1026"/>
      <c r="BW5" s="1026"/>
      <c r="BX5" s="1026"/>
      <c r="BY5" s="1026"/>
      <c r="BZ5" s="1026"/>
      <c r="CA5" s="1026"/>
      <c r="CB5" s="1026"/>
      <c r="CC5" s="1026"/>
      <c r="CD5" s="1026"/>
      <c r="CE5" s="1026"/>
      <c r="CF5" s="1026"/>
      <c r="CG5" s="1027"/>
      <c r="CH5" s="1011" t="s">
        <v>314</v>
      </c>
      <c r="CI5" s="1012"/>
      <c r="CJ5" s="1012"/>
      <c r="CK5" s="1012"/>
      <c r="CL5" s="1013"/>
      <c r="CM5" s="1011" t="s">
        <v>315</v>
      </c>
      <c r="CN5" s="1012"/>
      <c r="CO5" s="1012"/>
      <c r="CP5" s="1012"/>
      <c r="CQ5" s="1013"/>
      <c r="CR5" s="1011" t="s">
        <v>316</v>
      </c>
      <c r="CS5" s="1012"/>
      <c r="CT5" s="1012"/>
      <c r="CU5" s="1012"/>
      <c r="CV5" s="1013"/>
      <c r="CW5" s="1011" t="s">
        <v>317</v>
      </c>
      <c r="CX5" s="1012"/>
      <c r="CY5" s="1012"/>
      <c r="CZ5" s="1012"/>
      <c r="DA5" s="1013"/>
      <c r="DB5" s="1011" t="s">
        <v>318</v>
      </c>
      <c r="DC5" s="1012"/>
      <c r="DD5" s="1012"/>
      <c r="DE5" s="1012"/>
      <c r="DF5" s="1013"/>
      <c r="DG5" s="1123" t="s">
        <v>319</v>
      </c>
      <c r="DH5" s="1124"/>
      <c r="DI5" s="1124"/>
      <c r="DJ5" s="1124"/>
      <c r="DK5" s="1125"/>
      <c r="DL5" s="1123" t="s">
        <v>320</v>
      </c>
      <c r="DM5" s="1124"/>
      <c r="DN5" s="1124"/>
      <c r="DO5" s="1124"/>
      <c r="DP5" s="1125"/>
      <c r="DQ5" s="1011" t="s">
        <v>321</v>
      </c>
      <c r="DR5" s="1012"/>
      <c r="DS5" s="1012"/>
      <c r="DT5" s="1012"/>
      <c r="DU5" s="1013"/>
      <c r="DV5" s="1011" t="s">
        <v>312</v>
      </c>
      <c r="DW5" s="1012"/>
      <c r="DX5" s="1012"/>
      <c r="DY5" s="1012"/>
      <c r="DZ5" s="1017"/>
      <c r="EA5" s="99"/>
    </row>
    <row r="6" spans="1:131" s="100" customFormat="1" ht="26.25" customHeight="1" thickBot="1" x14ac:dyDescent="0.2">
      <c r="A6" s="1028"/>
      <c r="B6" s="1029"/>
      <c r="C6" s="1029"/>
      <c r="D6" s="1029"/>
      <c r="E6" s="1029"/>
      <c r="F6" s="1029"/>
      <c r="G6" s="1029"/>
      <c r="H6" s="1029"/>
      <c r="I6" s="1029"/>
      <c r="J6" s="1029"/>
      <c r="K6" s="1029"/>
      <c r="L6" s="1029"/>
      <c r="M6" s="1029"/>
      <c r="N6" s="1029"/>
      <c r="O6" s="1029"/>
      <c r="P6" s="1030"/>
      <c r="Q6" s="1014"/>
      <c r="R6" s="1015"/>
      <c r="S6" s="1015"/>
      <c r="T6" s="1015"/>
      <c r="U6" s="1016"/>
      <c r="V6" s="1014"/>
      <c r="W6" s="1015"/>
      <c r="X6" s="1015"/>
      <c r="Y6" s="1015"/>
      <c r="Z6" s="1016"/>
      <c r="AA6" s="1014"/>
      <c r="AB6" s="1015"/>
      <c r="AC6" s="1015"/>
      <c r="AD6" s="1015"/>
      <c r="AE6" s="1015"/>
      <c r="AF6" s="1134"/>
      <c r="AG6" s="1015"/>
      <c r="AH6" s="1015"/>
      <c r="AI6" s="1015"/>
      <c r="AJ6" s="1018"/>
      <c r="AK6" s="1015"/>
      <c r="AL6" s="1015"/>
      <c r="AM6" s="1015"/>
      <c r="AN6" s="1015"/>
      <c r="AO6" s="1016"/>
      <c r="AP6" s="1014"/>
      <c r="AQ6" s="1015"/>
      <c r="AR6" s="1015"/>
      <c r="AS6" s="1015"/>
      <c r="AT6" s="1016"/>
      <c r="AU6" s="1014"/>
      <c r="AV6" s="1015"/>
      <c r="AW6" s="1015"/>
      <c r="AX6" s="1015"/>
      <c r="AY6" s="1018"/>
      <c r="AZ6" s="97"/>
      <c r="BA6" s="97"/>
      <c r="BB6" s="97"/>
      <c r="BC6" s="97"/>
      <c r="BD6" s="97"/>
      <c r="BE6" s="98"/>
      <c r="BF6" s="98"/>
      <c r="BG6" s="98"/>
      <c r="BH6" s="98"/>
      <c r="BI6" s="98"/>
      <c r="BJ6" s="98"/>
      <c r="BK6" s="98"/>
      <c r="BL6" s="98"/>
      <c r="BM6" s="98"/>
      <c r="BN6" s="98"/>
      <c r="BO6" s="98"/>
      <c r="BP6" s="98"/>
      <c r="BQ6" s="1028"/>
      <c r="BR6" s="1029"/>
      <c r="BS6" s="1029"/>
      <c r="BT6" s="1029"/>
      <c r="BU6" s="1029"/>
      <c r="BV6" s="1029"/>
      <c r="BW6" s="1029"/>
      <c r="BX6" s="1029"/>
      <c r="BY6" s="1029"/>
      <c r="BZ6" s="1029"/>
      <c r="CA6" s="1029"/>
      <c r="CB6" s="1029"/>
      <c r="CC6" s="1029"/>
      <c r="CD6" s="1029"/>
      <c r="CE6" s="1029"/>
      <c r="CF6" s="1029"/>
      <c r="CG6" s="103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126"/>
      <c r="DH6" s="1127"/>
      <c r="DI6" s="1127"/>
      <c r="DJ6" s="1127"/>
      <c r="DK6" s="1128"/>
      <c r="DL6" s="1126"/>
      <c r="DM6" s="1127"/>
      <c r="DN6" s="1127"/>
      <c r="DO6" s="1127"/>
      <c r="DP6" s="1128"/>
      <c r="DQ6" s="1014"/>
      <c r="DR6" s="1015"/>
      <c r="DS6" s="1015"/>
      <c r="DT6" s="1015"/>
      <c r="DU6" s="1016"/>
      <c r="DV6" s="1014"/>
      <c r="DW6" s="1015"/>
      <c r="DX6" s="1015"/>
      <c r="DY6" s="1015"/>
      <c r="DZ6" s="1018"/>
      <c r="EA6" s="99"/>
    </row>
    <row r="7" spans="1:131" s="100" customFormat="1" ht="26.25" customHeight="1" thickTop="1" x14ac:dyDescent="0.15">
      <c r="A7" s="101">
        <v>1</v>
      </c>
      <c r="B7" s="1066" t="s">
        <v>322</v>
      </c>
      <c r="C7" s="1067"/>
      <c r="D7" s="1067"/>
      <c r="E7" s="1067"/>
      <c r="F7" s="1067"/>
      <c r="G7" s="1067"/>
      <c r="H7" s="1067"/>
      <c r="I7" s="1067"/>
      <c r="J7" s="1067"/>
      <c r="K7" s="1067"/>
      <c r="L7" s="1067"/>
      <c r="M7" s="1067"/>
      <c r="N7" s="1067"/>
      <c r="O7" s="1067"/>
      <c r="P7" s="1068"/>
      <c r="Q7" s="1112">
        <v>9568</v>
      </c>
      <c r="R7" s="1113"/>
      <c r="S7" s="1113"/>
      <c r="T7" s="1113"/>
      <c r="U7" s="1113"/>
      <c r="V7" s="1113">
        <v>9270</v>
      </c>
      <c r="W7" s="1113"/>
      <c r="X7" s="1113"/>
      <c r="Y7" s="1113"/>
      <c r="Z7" s="1113"/>
      <c r="AA7" s="1113">
        <v>298</v>
      </c>
      <c r="AB7" s="1113"/>
      <c r="AC7" s="1113"/>
      <c r="AD7" s="1113"/>
      <c r="AE7" s="1114"/>
      <c r="AF7" s="1115">
        <v>274</v>
      </c>
      <c r="AG7" s="1116"/>
      <c r="AH7" s="1116"/>
      <c r="AI7" s="1116"/>
      <c r="AJ7" s="1117"/>
      <c r="AK7" s="1118">
        <v>420</v>
      </c>
      <c r="AL7" s="1119"/>
      <c r="AM7" s="1119"/>
      <c r="AN7" s="1119"/>
      <c r="AO7" s="1119"/>
      <c r="AP7" s="1119">
        <v>6736</v>
      </c>
      <c r="AQ7" s="1119"/>
      <c r="AR7" s="1119"/>
      <c r="AS7" s="1119"/>
      <c r="AT7" s="1119"/>
      <c r="AU7" s="1120"/>
      <c r="AV7" s="1120"/>
      <c r="AW7" s="1120"/>
      <c r="AX7" s="1120"/>
      <c r="AY7" s="1121"/>
      <c r="AZ7" s="97"/>
      <c r="BA7" s="97"/>
      <c r="BB7" s="97"/>
      <c r="BC7" s="97"/>
      <c r="BD7" s="97"/>
      <c r="BE7" s="98"/>
      <c r="BF7" s="98"/>
      <c r="BG7" s="98"/>
      <c r="BH7" s="98"/>
      <c r="BI7" s="98"/>
      <c r="BJ7" s="98"/>
      <c r="BK7" s="98"/>
      <c r="BL7" s="98"/>
      <c r="BM7" s="98"/>
      <c r="BN7" s="98"/>
      <c r="BO7" s="98"/>
      <c r="BP7" s="98"/>
      <c r="BQ7" s="101">
        <v>1</v>
      </c>
      <c r="BR7" s="102" t="s">
        <v>323</v>
      </c>
      <c r="BS7" s="1109" t="s">
        <v>324</v>
      </c>
      <c r="BT7" s="1110"/>
      <c r="BU7" s="1110"/>
      <c r="BV7" s="1110"/>
      <c r="BW7" s="1110"/>
      <c r="BX7" s="1110"/>
      <c r="BY7" s="1110"/>
      <c r="BZ7" s="1110"/>
      <c r="CA7" s="1110"/>
      <c r="CB7" s="1110"/>
      <c r="CC7" s="1110"/>
      <c r="CD7" s="1110"/>
      <c r="CE7" s="1110"/>
      <c r="CF7" s="1110"/>
      <c r="CG7" s="1122"/>
      <c r="CH7" s="1106">
        <v>0</v>
      </c>
      <c r="CI7" s="1107"/>
      <c r="CJ7" s="1107"/>
      <c r="CK7" s="1107"/>
      <c r="CL7" s="1108"/>
      <c r="CM7" s="1106">
        <v>43</v>
      </c>
      <c r="CN7" s="1107"/>
      <c r="CO7" s="1107"/>
      <c r="CP7" s="1107"/>
      <c r="CQ7" s="1108"/>
      <c r="CR7" s="1106">
        <v>2</v>
      </c>
      <c r="CS7" s="1107"/>
      <c r="CT7" s="1107"/>
      <c r="CU7" s="1107"/>
      <c r="CV7" s="1108"/>
      <c r="CW7" s="1106" t="s">
        <v>325</v>
      </c>
      <c r="CX7" s="1107"/>
      <c r="CY7" s="1107"/>
      <c r="CZ7" s="1107"/>
      <c r="DA7" s="1108"/>
      <c r="DB7" s="1106" t="s">
        <v>325</v>
      </c>
      <c r="DC7" s="1107"/>
      <c r="DD7" s="1107"/>
      <c r="DE7" s="1107"/>
      <c r="DF7" s="1108"/>
      <c r="DG7" s="1106" t="s">
        <v>325</v>
      </c>
      <c r="DH7" s="1107"/>
      <c r="DI7" s="1107"/>
      <c r="DJ7" s="1107"/>
      <c r="DK7" s="1108"/>
      <c r="DL7" s="1106" t="s">
        <v>325</v>
      </c>
      <c r="DM7" s="1107"/>
      <c r="DN7" s="1107"/>
      <c r="DO7" s="1107"/>
      <c r="DP7" s="1108"/>
      <c r="DQ7" s="1106" t="s">
        <v>325</v>
      </c>
      <c r="DR7" s="1107"/>
      <c r="DS7" s="1107"/>
      <c r="DT7" s="1107"/>
      <c r="DU7" s="1108"/>
      <c r="DV7" s="1109"/>
      <c r="DW7" s="1110"/>
      <c r="DX7" s="1110"/>
      <c r="DY7" s="1110"/>
      <c r="DZ7" s="1111"/>
      <c r="EA7" s="99"/>
    </row>
    <row r="8" spans="1:131" s="100" customFormat="1" ht="26.25" customHeight="1" x14ac:dyDescent="0.15">
      <c r="A8" s="103">
        <v>2</v>
      </c>
      <c r="B8" s="1052"/>
      <c r="C8" s="1053"/>
      <c r="D8" s="1053"/>
      <c r="E8" s="1053"/>
      <c r="F8" s="1053"/>
      <c r="G8" s="1053"/>
      <c r="H8" s="1053"/>
      <c r="I8" s="1053"/>
      <c r="J8" s="1053"/>
      <c r="K8" s="1053"/>
      <c r="L8" s="1053"/>
      <c r="M8" s="1053"/>
      <c r="N8" s="1053"/>
      <c r="O8" s="1053"/>
      <c r="P8" s="1054"/>
      <c r="Q8" s="1060"/>
      <c r="R8" s="1061"/>
      <c r="S8" s="1061"/>
      <c r="T8" s="1061"/>
      <c r="U8" s="1061"/>
      <c r="V8" s="1061"/>
      <c r="W8" s="1061"/>
      <c r="X8" s="1061"/>
      <c r="Y8" s="1061"/>
      <c r="Z8" s="1061"/>
      <c r="AA8" s="1061"/>
      <c r="AB8" s="1061"/>
      <c r="AC8" s="1061"/>
      <c r="AD8" s="1061"/>
      <c r="AE8" s="1062"/>
      <c r="AF8" s="1057"/>
      <c r="AG8" s="1058"/>
      <c r="AH8" s="1058"/>
      <c r="AI8" s="1058"/>
      <c r="AJ8" s="1059"/>
      <c r="AK8" s="1102"/>
      <c r="AL8" s="1103"/>
      <c r="AM8" s="1103"/>
      <c r="AN8" s="1103"/>
      <c r="AO8" s="1103"/>
      <c r="AP8" s="1103"/>
      <c r="AQ8" s="1103"/>
      <c r="AR8" s="1103"/>
      <c r="AS8" s="1103"/>
      <c r="AT8" s="1103"/>
      <c r="AU8" s="1104"/>
      <c r="AV8" s="1104"/>
      <c r="AW8" s="1104"/>
      <c r="AX8" s="1104"/>
      <c r="AY8" s="1105"/>
      <c r="AZ8" s="97"/>
      <c r="BA8" s="97"/>
      <c r="BB8" s="97"/>
      <c r="BC8" s="97"/>
      <c r="BD8" s="97"/>
      <c r="BE8" s="98"/>
      <c r="BF8" s="98"/>
      <c r="BG8" s="98"/>
      <c r="BH8" s="98"/>
      <c r="BI8" s="98"/>
      <c r="BJ8" s="98"/>
      <c r="BK8" s="98"/>
      <c r="BL8" s="98"/>
      <c r="BM8" s="98"/>
      <c r="BN8" s="98"/>
      <c r="BO8" s="98"/>
      <c r="BP8" s="98"/>
      <c r="BQ8" s="103">
        <v>2</v>
      </c>
      <c r="BR8" s="104"/>
      <c r="BS8" s="1022"/>
      <c r="BT8" s="1023"/>
      <c r="BU8" s="1023"/>
      <c r="BV8" s="1023"/>
      <c r="BW8" s="1023"/>
      <c r="BX8" s="1023"/>
      <c r="BY8" s="1023"/>
      <c r="BZ8" s="1023"/>
      <c r="CA8" s="1023"/>
      <c r="CB8" s="1023"/>
      <c r="CC8" s="1023"/>
      <c r="CD8" s="1023"/>
      <c r="CE8" s="1023"/>
      <c r="CF8" s="1023"/>
      <c r="CG8" s="1038"/>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99"/>
    </row>
    <row r="9" spans="1:131" s="100" customFormat="1" ht="26.25" customHeight="1" x14ac:dyDescent="0.15">
      <c r="A9" s="103">
        <v>3</v>
      </c>
      <c r="B9" s="1052"/>
      <c r="C9" s="1053"/>
      <c r="D9" s="1053"/>
      <c r="E9" s="1053"/>
      <c r="F9" s="1053"/>
      <c r="G9" s="1053"/>
      <c r="H9" s="1053"/>
      <c r="I9" s="1053"/>
      <c r="J9" s="1053"/>
      <c r="K9" s="1053"/>
      <c r="L9" s="1053"/>
      <c r="M9" s="1053"/>
      <c r="N9" s="1053"/>
      <c r="O9" s="1053"/>
      <c r="P9" s="1054"/>
      <c r="Q9" s="1060"/>
      <c r="R9" s="1061"/>
      <c r="S9" s="1061"/>
      <c r="T9" s="1061"/>
      <c r="U9" s="1061"/>
      <c r="V9" s="1061"/>
      <c r="W9" s="1061"/>
      <c r="X9" s="1061"/>
      <c r="Y9" s="1061"/>
      <c r="Z9" s="1061"/>
      <c r="AA9" s="1061"/>
      <c r="AB9" s="1061"/>
      <c r="AC9" s="1061"/>
      <c r="AD9" s="1061"/>
      <c r="AE9" s="1062"/>
      <c r="AF9" s="1057"/>
      <c r="AG9" s="1058"/>
      <c r="AH9" s="1058"/>
      <c r="AI9" s="1058"/>
      <c r="AJ9" s="1059"/>
      <c r="AK9" s="1102"/>
      <c r="AL9" s="1103"/>
      <c r="AM9" s="1103"/>
      <c r="AN9" s="1103"/>
      <c r="AO9" s="1103"/>
      <c r="AP9" s="1103"/>
      <c r="AQ9" s="1103"/>
      <c r="AR9" s="1103"/>
      <c r="AS9" s="1103"/>
      <c r="AT9" s="1103"/>
      <c r="AU9" s="1104"/>
      <c r="AV9" s="1104"/>
      <c r="AW9" s="1104"/>
      <c r="AX9" s="1104"/>
      <c r="AY9" s="1105"/>
      <c r="AZ9" s="97"/>
      <c r="BA9" s="97"/>
      <c r="BB9" s="97"/>
      <c r="BC9" s="97"/>
      <c r="BD9" s="97"/>
      <c r="BE9" s="98"/>
      <c r="BF9" s="98"/>
      <c r="BG9" s="98"/>
      <c r="BH9" s="98"/>
      <c r="BI9" s="98"/>
      <c r="BJ9" s="98"/>
      <c r="BK9" s="98"/>
      <c r="BL9" s="98"/>
      <c r="BM9" s="98"/>
      <c r="BN9" s="98"/>
      <c r="BO9" s="98"/>
      <c r="BP9" s="98"/>
      <c r="BQ9" s="103">
        <v>3</v>
      </c>
      <c r="BR9" s="104"/>
      <c r="BS9" s="1022"/>
      <c r="BT9" s="1023"/>
      <c r="BU9" s="1023"/>
      <c r="BV9" s="1023"/>
      <c r="BW9" s="1023"/>
      <c r="BX9" s="1023"/>
      <c r="BY9" s="1023"/>
      <c r="BZ9" s="1023"/>
      <c r="CA9" s="1023"/>
      <c r="CB9" s="1023"/>
      <c r="CC9" s="1023"/>
      <c r="CD9" s="1023"/>
      <c r="CE9" s="1023"/>
      <c r="CF9" s="1023"/>
      <c r="CG9" s="1038"/>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99"/>
    </row>
    <row r="10" spans="1:131" s="100" customFormat="1" ht="26.25" customHeight="1" x14ac:dyDescent="0.15">
      <c r="A10" s="103">
        <v>4</v>
      </c>
      <c r="B10" s="1052"/>
      <c r="C10" s="1053"/>
      <c r="D10" s="1053"/>
      <c r="E10" s="1053"/>
      <c r="F10" s="1053"/>
      <c r="G10" s="1053"/>
      <c r="H10" s="1053"/>
      <c r="I10" s="1053"/>
      <c r="J10" s="1053"/>
      <c r="K10" s="1053"/>
      <c r="L10" s="1053"/>
      <c r="M10" s="1053"/>
      <c r="N10" s="1053"/>
      <c r="O10" s="1053"/>
      <c r="P10" s="1054"/>
      <c r="Q10" s="1060"/>
      <c r="R10" s="1061"/>
      <c r="S10" s="1061"/>
      <c r="T10" s="1061"/>
      <c r="U10" s="1061"/>
      <c r="V10" s="1061"/>
      <c r="W10" s="1061"/>
      <c r="X10" s="1061"/>
      <c r="Y10" s="1061"/>
      <c r="Z10" s="1061"/>
      <c r="AA10" s="1061"/>
      <c r="AB10" s="1061"/>
      <c r="AC10" s="1061"/>
      <c r="AD10" s="1061"/>
      <c r="AE10" s="1062"/>
      <c r="AF10" s="1057"/>
      <c r="AG10" s="1058"/>
      <c r="AH10" s="1058"/>
      <c r="AI10" s="1058"/>
      <c r="AJ10" s="1059"/>
      <c r="AK10" s="1102"/>
      <c r="AL10" s="1103"/>
      <c r="AM10" s="1103"/>
      <c r="AN10" s="1103"/>
      <c r="AO10" s="1103"/>
      <c r="AP10" s="1103"/>
      <c r="AQ10" s="1103"/>
      <c r="AR10" s="1103"/>
      <c r="AS10" s="1103"/>
      <c r="AT10" s="1103"/>
      <c r="AU10" s="1104"/>
      <c r="AV10" s="1104"/>
      <c r="AW10" s="1104"/>
      <c r="AX10" s="1104"/>
      <c r="AY10" s="1105"/>
      <c r="AZ10" s="97"/>
      <c r="BA10" s="97"/>
      <c r="BB10" s="97"/>
      <c r="BC10" s="97"/>
      <c r="BD10" s="97"/>
      <c r="BE10" s="98"/>
      <c r="BF10" s="98"/>
      <c r="BG10" s="98"/>
      <c r="BH10" s="98"/>
      <c r="BI10" s="98"/>
      <c r="BJ10" s="98"/>
      <c r="BK10" s="98"/>
      <c r="BL10" s="98"/>
      <c r="BM10" s="98"/>
      <c r="BN10" s="98"/>
      <c r="BO10" s="98"/>
      <c r="BP10" s="98"/>
      <c r="BQ10" s="103">
        <v>4</v>
      </c>
      <c r="BR10" s="104"/>
      <c r="BS10" s="1022"/>
      <c r="BT10" s="1023"/>
      <c r="BU10" s="1023"/>
      <c r="BV10" s="1023"/>
      <c r="BW10" s="1023"/>
      <c r="BX10" s="1023"/>
      <c r="BY10" s="1023"/>
      <c r="BZ10" s="1023"/>
      <c r="CA10" s="1023"/>
      <c r="CB10" s="1023"/>
      <c r="CC10" s="1023"/>
      <c r="CD10" s="1023"/>
      <c r="CE10" s="1023"/>
      <c r="CF10" s="1023"/>
      <c r="CG10" s="1038"/>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99"/>
    </row>
    <row r="11" spans="1:131" s="100" customFormat="1" ht="26.25" customHeight="1" x14ac:dyDescent="0.15">
      <c r="A11" s="103">
        <v>5</v>
      </c>
      <c r="B11" s="1052"/>
      <c r="C11" s="1053"/>
      <c r="D11" s="1053"/>
      <c r="E11" s="1053"/>
      <c r="F11" s="1053"/>
      <c r="G11" s="1053"/>
      <c r="H11" s="1053"/>
      <c r="I11" s="1053"/>
      <c r="J11" s="1053"/>
      <c r="K11" s="1053"/>
      <c r="L11" s="1053"/>
      <c r="M11" s="1053"/>
      <c r="N11" s="1053"/>
      <c r="O11" s="1053"/>
      <c r="P11" s="1054"/>
      <c r="Q11" s="1060"/>
      <c r="R11" s="1061"/>
      <c r="S11" s="1061"/>
      <c r="T11" s="1061"/>
      <c r="U11" s="1061"/>
      <c r="V11" s="1061"/>
      <c r="W11" s="1061"/>
      <c r="X11" s="1061"/>
      <c r="Y11" s="1061"/>
      <c r="Z11" s="1061"/>
      <c r="AA11" s="1061"/>
      <c r="AB11" s="1061"/>
      <c r="AC11" s="1061"/>
      <c r="AD11" s="1061"/>
      <c r="AE11" s="1062"/>
      <c r="AF11" s="1057"/>
      <c r="AG11" s="1058"/>
      <c r="AH11" s="1058"/>
      <c r="AI11" s="1058"/>
      <c r="AJ11" s="1059"/>
      <c r="AK11" s="1102"/>
      <c r="AL11" s="1103"/>
      <c r="AM11" s="1103"/>
      <c r="AN11" s="1103"/>
      <c r="AO11" s="1103"/>
      <c r="AP11" s="1103"/>
      <c r="AQ11" s="1103"/>
      <c r="AR11" s="1103"/>
      <c r="AS11" s="1103"/>
      <c r="AT11" s="1103"/>
      <c r="AU11" s="1104"/>
      <c r="AV11" s="1104"/>
      <c r="AW11" s="1104"/>
      <c r="AX11" s="1104"/>
      <c r="AY11" s="1105"/>
      <c r="AZ11" s="97"/>
      <c r="BA11" s="97"/>
      <c r="BB11" s="97"/>
      <c r="BC11" s="97"/>
      <c r="BD11" s="97"/>
      <c r="BE11" s="98"/>
      <c r="BF11" s="98"/>
      <c r="BG11" s="98"/>
      <c r="BH11" s="98"/>
      <c r="BI11" s="98"/>
      <c r="BJ11" s="98"/>
      <c r="BK11" s="98"/>
      <c r="BL11" s="98"/>
      <c r="BM11" s="98"/>
      <c r="BN11" s="98"/>
      <c r="BO11" s="98"/>
      <c r="BP11" s="98"/>
      <c r="BQ11" s="103">
        <v>5</v>
      </c>
      <c r="BR11" s="104"/>
      <c r="BS11" s="1022"/>
      <c r="BT11" s="1023"/>
      <c r="BU11" s="1023"/>
      <c r="BV11" s="1023"/>
      <c r="BW11" s="1023"/>
      <c r="BX11" s="1023"/>
      <c r="BY11" s="1023"/>
      <c r="BZ11" s="1023"/>
      <c r="CA11" s="1023"/>
      <c r="CB11" s="1023"/>
      <c r="CC11" s="1023"/>
      <c r="CD11" s="1023"/>
      <c r="CE11" s="1023"/>
      <c r="CF11" s="1023"/>
      <c r="CG11" s="1038"/>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99"/>
    </row>
    <row r="12" spans="1:131" s="100" customFormat="1" ht="26.25" customHeight="1" x14ac:dyDescent="0.15">
      <c r="A12" s="103">
        <v>6</v>
      </c>
      <c r="B12" s="1052"/>
      <c r="C12" s="1053"/>
      <c r="D12" s="1053"/>
      <c r="E12" s="1053"/>
      <c r="F12" s="1053"/>
      <c r="G12" s="1053"/>
      <c r="H12" s="1053"/>
      <c r="I12" s="1053"/>
      <c r="J12" s="1053"/>
      <c r="K12" s="1053"/>
      <c r="L12" s="1053"/>
      <c r="M12" s="1053"/>
      <c r="N12" s="1053"/>
      <c r="O12" s="1053"/>
      <c r="P12" s="1054"/>
      <c r="Q12" s="1060"/>
      <c r="R12" s="1061"/>
      <c r="S12" s="1061"/>
      <c r="T12" s="1061"/>
      <c r="U12" s="1061"/>
      <c r="V12" s="1061"/>
      <c r="W12" s="1061"/>
      <c r="X12" s="1061"/>
      <c r="Y12" s="1061"/>
      <c r="Z12" s="1061"/>
      <c r="AA12" s="1061"/>
      <c r="AB12" s="1061"/>
      <c r="AC12" s="1061"/>
      <c r="AD12" s="1061"/>
      <c r="AE12" s="1062"/>
      <c r="AF12" s="1057"/>
      <c r="AG12" s="1058"/>
      <c r="AH12" s="1058"/>
      <c r="AI12" s="1058"/>
      <c r="AJ12" s="1059"/>
      <c r="AK12" s="1102"/>
      <c r="AL12" s="1103"/>
      <c r="AM12" s="1103"/>
      <c r="AN12" s="1103"/>
      <c r="AO12" s="1103"/>
      <c r="AP12" s="1103"/>
      <c r="AQ12" s="1103"/>
      <c r="AR12" s="1103"/>
      <c r="AS12" s="1103"/>
      <c r="AT12" s="1103"/>
      <c r="AU12" s="1104"/>
      <c r="AV12" s="1104"/>
      <c r="AW12" s="1104"/>
      <c r="AX12" s="1104"/>
      <c r="AY12" s="1105"/>
      <c r="AZ12" s="97"/>
      <c r="BA12" s="97"/>
      <c r="BB12" s="97"/>
      <c r="BC12" s="97"/>
      <c r="BD12" s="97"/>
      <c r="BE12" s="98"/>
      <c r="BF12" s="98"/>
      <c r="BG12" s="98"/>
      <c r="BH12" s="98"/>
      <c r="BI12" s="98"/>
      <c r="BJ12" s="98"/>
      <c r="BK12" s="98"/>
      <c r="BL12" s="98"/>
      <c r="BM12" s="98"/>
      <c r="BN12" s="98"/>
      <c r="BO12" s="98"/>
      <c r="BP12" s="98"/>
      <c r="BQ12" s="103">
        <v>6</v>
      </c>
      <c r="BR12" s="104"/>
      <c r="BS12" s="1022"/>
      <c r="BT12" s="1023"/>
      <c r="BU12" s="1023"/>
      <c r="BV12" s="1023"/>
      <c r="BW12" s="1023"/>
      <c r="BX12" s="1023"/>
      <c r="BY12" s="1023"/>
      <c r="BZ12" s="1023"/>
      <c r="CA12" s="1023"/>
      <c r="CB12" s="1023"/>
      <c r="CC12" s="1023"/>
      <c r="CD12" s="1023"/>
      <c r="CE12" s="1023"/>
      <c r="CF12" s="1023"/>
      <c r="CG12" s="1038"/>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99"/>
    </row>
    <row r="13" spans="1:131" s="100" customFormat="1" ht="26.25" customHeight="1" x14ac:dyDescent="0.15">
      <c r="A13" s="103">
        <v>7</v>
      </c>
      <c r="B13" s="1052"/>
      <c r="C13" s="1053"/>
      <c r="D13" s="1053"/>
      <c r="E13" s="1053"/>
      <c r="F13" s="1053"/>
      <c r="G13" s="1053"/>
      <c r="H13" s="1053"/>
      <c r="I13" s="1053"/>
      <c r="J13" s="1053"/>
      <c r="K13" s="1053"/>
      <c r="L13" s="1053"/>
      <c r="M13" s="1053"/>
      <c r="N13" s="1053"/>
      <c r="O13" s="1053"/>
      <c r="P13" s="1054"/>
      <c r="Q13" s="1060"/>
      <c r="R13" s="1061"/>
      <c r="S13" s="1061"/>
      <c r="T13" s="1061"/>
      <c r="U13" s="1061"/>
      <c r="V13" s="1061"/>
      <c r="W13" s="1061"/>
      <c r="X13" s="1061"/>
      <c r="Y13" s="1061"/>
      <c r="Z13" s="1061"/>
      <c r="AA13" s="1061"/>
      <c r="AB13" s="1061"/>
      <c r="AC13" s="1061"/>
      <c r="AD13" s="1061"/>
      <c r="AE13" s="1062"/>
      <c r="AF13" s="1057"/>
      <c r="AG13" s="1058"/>
      <c r="AH13" s="1058"/>
      <c r="AI13" s="1058"/>
      <c r="AJ13" s="1059"/>
      <c r="AK13" s="1102"/>
      <c r="AL13" s="1103"/>
      <c r="AM13" s="1103"/>
      <c r="AN13" s="1103"/>
      <c r="AO13" s="1103"/>
      <c r="AP13" s="1103"/>
      <c r="AQ13" s="1103"/>
      <c r="AR13" s="1103"/>
      <c r="AS13" s="1103"/>
      <c r="AT13" s="1103"/>
      <c r="AU13" s="1104"/>
      <c r="AV13" s="1104"/>
      <c r="AW13" s="1104"/>
      <c r="AX13" s="1104"/>
      <c r="AY13" s="1105"/>
      <c r="AZ13" s="97"/>
      <c r="BA13" s="97"/>
      <c r="BB13" s="97"/>
      <c r="BC13" s="97"/>
      <c r="BD13" s="97"/>
      <c r="BE13" s="98"/>
      <c r="BF13" s="98"/>
      <c r="BG13" s="98"/>
      <c r="BH13" s="98"/>
      <c r="BI13" s="98"/>
      <c r="BJ13" s="98"/>
      <c r="BK13" s="98"/>
      <c r="BL13" s="98"/>
      <c r="BM13" s="98"/>
      <c r="BN13" s="98"/>
      <c r="BO13" s="98"/>
      <c r="BP13" s="98"/>
      <c r="BQ13" s="103">
        <v>7</v>
      </c>
      <c r="BR13" s="104"/>
      <c r="BS13" s="1022"/>
      <c r="BT13" s="1023"/>
      <c r="BU13" s="1023"/>
      <c r="BV13" s="1023"/>
      <c r="BW13" s="1023"/>
      <c r="BX13" s="1023"/>
      <c r="BY13" s="1023"/>
      <c r="BZ13" s="1023"/>
      <c r="CA13" s="1023"/>
      <c r="CB13" s="1023"/>
      <c r="CC13" s="1023"/>
      <c r="CD13" s="1023"/>
      <c r="CE13" s="1023"/>
      <c r="CF13" s="1023"/>
      <c r="CG13" s="1038"/>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99"/>
    </row>
    <row r="14" spans="1:131" s="100" customFormat="1" ht="26.25" customHeight="1" x14ac:dyDescent="0.15">
      <c r="A14" s="103">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2"/>
      <c r="AL14" s="1103"/>
      <c r="AM14" s="1103"/>
      <c r="AN14" s="1103"/>
      <c r="AO14" s="1103"/>
      <c r="AP14" s="1103"/>
      <c r="AQ14" s="1103"/>
      <c r="AR14" s="1103"/>
      <c r="AS14" s="1103"/>
      <c r="AT14" s="1103"/>
      <c r="AU14" s="1104"/>
      <c r="AV14" s="1104"/>
      <c r="AW14" s="1104"/>
      <c r="AX14" s="1104"/>
      <c r="AY14" s="1105"/>
      <c r="AZ14" s="97"/>
      <c r="BA14" s="97"/>
      <c r="BB14" s="97"/>
      <c r="BC14" s="97"/>
      <c r="BD14" s="97"/>
      <c r="BE14" s="98"/>
      <c r="BF14" s="98"/>
      <c r="BG14" s="98"/>
      <c r="BH14" s="98"/>
      <c r="BI14" s="98"/>
      <c r="BJ14" s="98"/>
      <c r="BK14" s="98"/>
      <c r="BL14" s="98"/>
      <c r="BM14" s="98"/>
      <c r="BN14" s="98"/>
      <c r="BO14" s="98"/>
      <c r="BP14" s="98"/>
      <c r="BQ14" s="103">
        <v>8</v>
      </c>
      <c r="BR14" s="104"/>
      <c r="BS14" s="1022"/>
      <c r="BT14" s="1023"/>
      <c r="BU14" s="1023"/>
      <c r="BV14" s="1023"/>
      <c r="BW14" s="1023"/>
      <c r="BX14" s="1023"/>
      <c r="BY14" s="1023"/>
      <c r="BZ14" s="1023"/>
      <c r="CA14" s="1023"/>
      <c r="CB14" s="1023"/>
      <c r="CC14" s="1023"/>
      <c r="CD14" s="1023"/>
      <c r="CE14" s="1023"/>
      <c r="CF14" s="1023"/>
      <c r="CG14" s="1038"/>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99"/>
    </row>
    <row r="15" spans="1:131" s="100" customFormat="1" ht="26.25" customHeight="1" x14ac:dyDescent="0.15">
      <c r="A15" s="103">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2"/>
      <c r="AL15" s="1103"/>
      <c r="AM15" s="1103"/>
      <c r="AN15" s="1103"/>
      <c r="AO15" s="1103"/>
      <c r="AP15" s="1103"/>
      <c r="AQ15" s="1103"/>
      <c r="AR15" s="1103"/>
      <c r="AS15" s="1103"/>
      <c r="AT15" s="1103"/>
      <c r="AU15" s="1104"/>
      <c r="AV15" s="1104"/>
      <c r="AW15" s="1104"/>
      <c r="AX15" s="1104"/>
      <c r="AY15" s="1105"/>
      <c r="AZ15" s="97"/>
      <c r="BA15" s="97"/>
      <c r="BB15" s="97"/>
      <c r="BC15" s="97"/>
      <c r="BD15" s="97"/>
      <c r="BE15" s="98"/>
      <c r="BF15" s="98"/>
      <c r="BG15" s="98"/>
      <c r="BH15" s="98"/>
      <c r="BI15" s="98"/>
      <c r="BJ15" s="98"/>
      <c r="BK15" s="98"/>
      <c r="BL15" s="98"/>
      <c r="BM15" s="98"/>
      <c r="BN15" s="98"/>
      <c r="BO15" s="98"/>
      <c r="BP15" s="98"/>
      <c r="BQ15" s="103">
        <v>9</v>
      </c>
      <c r="BR15" s="104"/>
      <c r="BS15" s="1022"/>
      <c r="BT15" s="1023"/>
      <c r="BU15" s="1023"/>
      <c r="BV15" s="1023"/>
      <c r="BW15" s="1023"/>
      <c r="BX15" s="1023"/>
      <c r="BY15" s="1023"/>
      <c r="BZ15" s="1023"/>
      <c r="CA15" s="1023"/>
      <c r="CB15" s="1023"/>
      <c r="CC15" s="1023"/>
      <c r="CD15" s="1023"/>
      <c r="CE15" s="1023"/>
      <c r="CF15" s="1023"/>
      <c r="CG15" s="1038"/>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99"/>
    </row>
    <row r="16" spans="1:131" s="100" customFormat="1" ht="26.25" customHeight="1" x14ac:dyDescent="0.15">
      <c r="A16" s="103">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2"/>
      <c r="AL16" s="1103"/>
      <c r="AM16" s="1103"/>
      <c r="AN16" s="1103"/>
      <c r="AO16" s="1103"/>
      <c r="AP16" s="1103"/>
      <c r="AQ16" s="1103"/>
      <c r="AR16" s="1103"/>
      <c r="AS16" s="1103"/>
      <c r="AT16" s="1103"/>
      <c r="AU16" s="1104"/>
      <c r="AV16" s="1104"/>
      <c r="AW16" s="1104"/>
      <c r="AX16" s="1104"/>
      <c r="AY16" s="1105"/>
      <c r="AZ16" s="97"/>
      <c r="BA16" s="97"/>
      <c r="BB16" s="97"/>
      <c r="BC16" s="97"/>
      <c r="BD16" s="97"/>
      <c r="BE16" s="98"/>
      <c r="BF16" s="98"/>
      <c r="BG16" s="98"/>
      <c r="BH16" s="98"/>
      <c r="BI16" s="98"/>
      <c r="BJ16" s="98"/>
      <c r="BK16" s="98"/>
      <c r="BL16" s="98"/>
      <c r="BM16" s="98"/>
      <c r="BN16" s="98"/>
      <c r="BO16" s="98"/>
      <c r="BP16" s="98"/>
      <c r="BQ16" s="103">
        <v>10</v>
      </c>
      <c r="BR16" s="104"/>
      <c r="BS16" s="1022"/>
      <c r="BT16" s="1023"/>
      <c r="BU16" s="1023"/>
      <c r="BV16" s="1023"/>
      <c r="BW16" s="1023"/>
      <c r="BX16" s="1023"/>
      <c r="BY16" s="1023"/>
      <c r="BZ16" s="1023"/>
      <c r="CA16" s="1023"/>
      <c r="CB16" s="1023"/>
      <c r="CC16" s="1023"/>
      <c r="CD16" s="1023"/>
      <c r="CE16" s="1023"/>
      <c r="CF16" s="1023"/>
      <c r="CG16" s="1038"/>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99"/>
    </row>
    <row r="17" spans="1:131" s="100" customFormat="1" ht="26.25" customHeight="1" x14ac:dyDescent="0.15">
      <c r="A17" s="103">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2"/>
      <c r="AL17" s="1103"/>
      <c r="AM17" s="1103"/>
      <c r="AN17" s="1103"/>
      <c r="AO17" s="1103"/>
      <c r="AP17" s="1103"/>
      <c r="AQ17" s="1103"/>
      <c r="AR17" s="1103"/>
      <c r="AS17" s="1103"/>
      <c r="AT17" s="1103"/>
      <c r="AU17" s="1104"/>
      <c r="AV17" s="1104"/>
      <c r="AW17" s="1104"/>
      <c r="AX17" s="1104"/>
      <c r="AY17" s="1105"/>
      <c r="AZ17" s="97"/>
      <c r="BA17" s="97"/>
      <c r="BB17" s="97"/>
      <c r="BC17" s="97"/>
      <c r="BD17" s="97"/>
      <c r="BE17" s="98"/>
      <c r="BF17" s="98"/>
      <c r="BG17" s="98"/>
      <c r="BH17" s="98"/>
      <c r="BI17" s="98"/>
      <c r="BJ17" s="98"/>
      <c r="BK17" s="98"/>
      <c r="BL17" s="98"/>
      <c r="BM17" s="98"/>
      <c r="BN17" s="98"/>
      <c r="BO17" s="98"/>
      <c r="BP17" s="98"/>
      <c r="BQ17" s="103">
        <v>11</v>
      </c>
      <c r="BR17" s="104"/>
      <c r="BS17" s="1022"/>
      <c r="BT17" s="1023"/>
      <c r="BU17" s="1023"/>
      <c r="BV17" s="1023"/>
      <c r="BW17" s="1023"/>
      <c r="BX17" s="1023"/>
      <c r="BY17" s="1023"/>
      <c r="BZ17" s="1023"/>
      <c r="CA17" s="1023"/>
      <c r="CB17" s="1023"/>
      <c r="CC17" s="1023"/>
      <c r="CD17" s="1023"/>
      <c r="CE17" s="1023"/>
      <c r="CF17" s="1023"/>
      <c r="CG17" s="1038"/>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99"/>
    </row>
    <row r="18" spans="1:131" s="100" customFormat="1" ht="26.25" customHeight="1" x14ac:dyDescent="0.15">
      <c r="A18" s="103">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2"/>
      <c r="AL18" s="1103"/>
      <c r="AM18" s="1103"/>
      <c r="AN18" s="1103"/>
      <c r="AO18" s="1103"/>
      <c r="AP18" s="1103"/>
      <c r="AQ18" s="1103"/>
      <c r="AR18" s="1103"/>
      <c r="AS18" s="1103"/>
      <c r="AT18" s="1103"/>
      <c r="AU18" s="1104"/>
      <c r="AV18" s="1104"/>
      <c r="AW18" s="1104"/>
      <c r="AX18" s="1104"/>
      <c r="AY18" s="1105"/>
      <c r="AZ18" s="97"/>
      <c r="BA18" s="97"/>
      <c r="BB18" s="97"/>
      <c r="BC18" s="97"/>
      <c r="BD18" s="97"/>
      <c r="BE18" s="98"/>
      <c r="BF18" s="98"/>
      <c r="BG18" s="98"/>
      <c r="BH18" s="98"/>
      <c r="BI18" s="98"/>
      <c r="BJ18" s="98"/>
      <c r="BK18" s="98"/>
      <c r="BL18" s="98"/>
      <c r="BM18" s="98"/>
      <c r="BN18" s="98"/>
      <c r="BO18" s="98"/>
      <c r="BP18" s="98"/>
      <c r="BQ18" s="103">
        <v>12</v>
      </c>
      <c r="BR18" s="104"/>
      <c r="BS18" s="1022"/>
      <c r="BT18" s="1023"/>
      <c r="BU18" s="1023"/>
      <c r="BV18" s="1023"/>
      <c r="BW18" s="1023"/>
      <c r="BX18" s="1023"/>
      <c r="BY18" s="1023"/>
      <c r="BZ18" s="1023"/>
      <c r="CA18" s="1023"/>
      <c r="CB18" s="1023"/>
      <c r="CC18" s="1023"/>
      <c r="CD18" s="1023"/>
      <c r="CE18" s="1023"/>
      <c r="CF18" s="1023"/>
      <c r="CG18" s="1038"/>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99"/>
    </row>
    <row r="19" spans="1:131" s="100" customFormat="1" ht="26.25" customHeight="1" x14ac:dyDescent="0.15">
      <c r="A19" s="103">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2"/>
      <c r="AL19" s="1103"/>
      <c r="AM19" s="1103"/>
      <c r="AN19" s="1103"/>
      <c r="AO19" s="1103"/>
      <c r="AP19" s="1103"/>
      <c r="AQ19" s="1103"/>
      <c r="AR19" s="1103"/>
      <c r="AS19" s="1103"/>
      <c r="AT19" s="1103"/>
      <c r="AU19" s="1104"/>
      <c r="AV19" s="1104"/>
      <c r="AW19" s="1104"/>
      <c r="AX19" s="1104"/>
      <c r="AY19" s="1105"/>
      <c r="AZ19" s="97"/>
      <c r="BA19" s="97"/>
      <c r="BB19" s="97"/>
      <c r="BC19" s="97"/>
      <c r="BD19" s="97"/>
      <c r="BE19" s="98"/>
      <c r="BF19" s="98"/>
      <c r="BG19" s="98"/>
      <c r="BH19" s="98"/>
      <c r="BI19" s="98"/>
      <c r="BJ19" s="98"/>
      <c r="BK19" s="98"/>
      <c r="BL19" s="98"/>
      <c r="BM19" s="98"/>
      <c r="BN19" s="98"/>
      <c r="BO19" s="98"/>
      <c r="BP19" s="98"/>
      <c r="BQ19" s="103">
        <v>13</v>
      </c>
      <c r="BR19" s="104"/>
      <c r="BS19" s="1022"/>
      <c r="BT19" s="1023"/>
      <c r="BU19" s="1023"/>
      <c r="BV19" s="1023"/>
      <c r="BW19" s="1023"/>
      <c r="BX19" s="1023"/>
      <c r="BY19" s="1023"/>
      <c r="BZ19" s="1023"/>
      <c r="CA19" s="1023"/>
      <c r="CB19" s="1023"/>
      <c r="CC19" s="1023"/>
      <c r="CD19" s="1023"/>
      <c r="CE19" s="1023"/>
      <c r="CF19" s="1023"/>
      <c r="CG19" s="1038"/>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99"/>
    </row>
    <row r="20" spans="1:131" s="100" customFormat="1" ht="26.25" customHeight="1" x14ac:dyDescent="0.15">
      <c r="A20" s="103">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2"/>
      <c r="AL20" s="1103"/>
      <c r="AM20" s="1103"/>
      <c r="AN20" s="1103"/>
      <c r="AO20" s="1103"/>
      <c r="AP20" s="1103"/>
      <c r="AQ20" s="1103"/>
      <c r="AR20" s="1103"/>
      <c r="AS20" s="1103"/>
      <c r="AT20" s="1103"/>
      <c r="AU20" s="1104"/>
      <c r="AV20" s="1104"/>
      <c r="AW20" s="1104"/>
      <c r="AX20" s="1104"/>
      <c r="AY20" s="1105"/>
      <c r="AZ20" s="97"/>
      <c r="BA20" s="97"/>
      <c r="BB20" s="97"/>
      <c r="BC20" s="97"/>
      <c r="BD20" s="97"/>
      <c r="BE20" s="98"/>
      <c r="BF20" s="98"/>
      <c r="BG20" s="98"/>
      <c r="BH20" s="98"/>
      <c r="BI20" s="98"/>
      <c r="BJ20" s="98"/>
      <c r="BK20" s="98"/>
      <c r="BL20" s="98"/>
      <c r="BM20" s="98"/>
      <c r="BN20" s="98"/>
      <c r="BO20" s="98"/>
      <c r="BP20" s="98"/>
      <c r="BQ20" s="103">
        <v>14</v>
      </c>
      <c r="BR20" s="104"/>
      <c r="BS20" s="1022"/>
      <c r="BT20" s="1023"/>
      <c r="BU20" s="1023"/>
      <c r="BV20" s="1023"/>
      <c r="BW20" s="1023"/>
      <c r="BX20" s="1023"/>
      <c r="BY20" s="1023"/>
      <c r="BZ20" s="1023"/>
      <c r="CA20" s="1023"/>
      <c r="CB20" s="1023"/>
      <c r="CC20" s="1023"/>
      <c r="CD20" s="1023"/>
      <c r="CE20" s="1023"/>
      <c r="CF20" s="1023"/>
      <c r="CG20" s="1038"/>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99"/>
    </row>
    <row r="21" spans="1:131" s="100" customFormat="1" ht="26.25" customHeight="1" thickBot="1" x14ac:dyDescent="0.2">
      <c r="A21" s="103">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2"/>
      <c r="AL21" s="1103"/>
      <c r="AM21" s="1103"/>
      <c r="AN21" s="1103"/>
      <c r="AO21" s="1103"/>
      <c r="AP21" s="1103"/>
      <c r="AQ21" s="1103"/>
      <c r="AR21" s="1103"/>
      <c r="AS21" s="1103"/>
      <c r="AT21" s="1103"/>
      <c r="AU21" s="1104"/>
      <c r="AV21" s="1104"/>
      <c r="AW21" s="1104"/>
      <c r="AX21" s="1104"/>
      <c r="AY21" s="1105"/>
      <c r="AZ21" s="97"/>
      <c r="BA21" s="97"/>
      <c r="BB21" s="97"/>
      <c r="BC21" s="97"/>
      <c r="BD21" s="97"/>
      <c r="BE21" s="98"/>
      <c r="BF21" s="98"/>
      <c r="BG21" s="98"/>
      <c r="BH21" s="98"/>
      <c r="BI21" s="98"/>
      <c r="BJ21" s="98"/>
      <c r="BK21" s="98"/>
      <c r="BL21" s="98"/>
      <c r="BM21" s="98"/>
      <c r="BN21" s="98"/>
      <c r="BO21" s="98"/>
      <c r="BP21" s="98"/>
      <c r="BQ21" s="103">
        <v>15</v>
      </c>
      <c r="BR21" s="104"/>
      <c r="BS21" s="1022"/>
      <c r="BT21" s="1023"/>
      <c r="BU21" s="1023"/>
      <c r="BV21" s="1023"/>
      <c r="BW21" s="1023"/>
      <c r="BX21" s="1023"/>
      <c r="BY21" s="1023"/>
      <c r="BZ21" s="1023"/>
      <c r="CA21" s="1023"/>
      <c r="CB21" s="1023"/>
      <c r="CC21" s="1023"/>
      <c r="CD21" s="1023"/>
      <c r="CE21" s="1023"/>
      <c r="CF21" s="1023"/>
      <c r="CG21" s="1038"/>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99"/>
    </row>
    <row r="22" spans="1:131" s="100" customFormat="1" ht="26.25" customHeight="1" x14ac:dyDescent="0.15">
      <c r="A22" s="103">
        <v>16</v>
      </c>
      <c r="B22" s="1052"/>
      <c r="C22" s="1053"/>
      <c r="D22" s="1053"/>
      <c r="E22" s="1053"/>
      <c r="F22" s="1053"/>
      <c r="G22" s="1053"/>
      <c r="H22" s="1053"/>
      <c r="I22" s="1053"/>
      <c r="J22" s="1053"/>
      <c r="K22" s="1053"/>
      <c r="L22" s="1053"/>
      <c r="M22" s="1053"/>
      <c r="N22" s="1053"/>
      <c r="O22" s="1053"/>
      <c r="P22" s="1054"/>
      <c r="Q22" s="1095"/>
      <c r="R22" s="1096"/>
      <c r="S22" s="1096"/>
      <c r="T22" s="1096"/>
      <c r="U22" s="1096"/>
      <c r="V22" s="1096"/>
      <c r="W22" s="1096"/>
      <c r="X22" s="1096"/>
      <c r="Y22" s="1096"/>
      <c r="Z22" s="1096"/>
      <c r="AA22" s="1096"/>
      <c r="AB22" s="1096"/>
      <c r="AC22" s="1096"/>
      <c r="AD22" s="1096"/>
      <c r="AE22" s="1097"/>
      <c r="AF22" s="1057"/>
      <c r="AG22" s="1058"/>
      <c r="AH22" s="1058"/>
      <c r="AI22" s="1058"/>
      <c r="AJ22" s="1059"/>
      <c r="AK22" s="1098"/>
      <c r="AL22" s="1099"/>
      <c r="AM22" s="1099"/>
      <c r="AN22" s="1099"/>
      <c r="AO22" s="1099"/>
      <c r="AP22" s="1099"/>
      <c r="AQ22" s="1099"/>
      <c r="AR22" s="1099"/>
      <c r="AS22" s="1099"/>
      <c r="AT22" s="1099"/>
      <c r="AU22" s="1100"/>
      <c r="AV22" s="1100"/>
      <c r="AW22" s="1100"/>
      <c r="AX22" s="1100"/>
      <c r="AY22" s="1101"/>
      <c r="AZ22" s="1050" t="s">
        <v>326</v>
      </c>
      <c r="BA22" s="1050"/>
      <c r="BB22" s="1050"/>
      <c r="BC22" s="1050"/>
      <c r="BD22" s="1051"/>
      <c r="BE22" s="98"/>
      <c r="BF22" s="98"/>
      <c r="BG22" s="98"/>
      <c r="BH22" s="98"/>
      <c r="BI22" s="98"/>
      <c r="BJ22" s="98"/>
      <c r="BK22" s="98"/>
      <c r="BL22" s="98"/>
      <c r="BM22" s="98"/>
      <c r="BN22" s="98"/>
      <c r="BO22" s="98"/>
      <c r="BP22" s="98"/>
      <c r="BQ22" s="103">
        <v>16</v>
      </c>
      <c r="BR22" s="104"/>
      <c r="BS22" s="1022"/>
      <c r="BT22" s="1023"/>
      <c r="BU22" s="1023"/>
      <c r="BV22" s="1023"/>
      <c r="BW22" s="1023"/>
      <c r="BX22" s="1023"/>
      <c r="BY22" s="1023"/>
      <c r="BZ22" s="1023"/>
      <c r="CA22" s="1023"/>
      <c r="CB22" s="1023"/>
      <c r="CC22" s="1023"/>
      <c r="CD22" s="1023"/>
      <c r="CE22" s="1023"/>
      <c r="CF22" s="1023"/>
      <c r="CG22" s="1038"/>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99"/>
    </row>
    <row r="23" spans="1:131" s="100" customFormat="1" ht="26.25" customHeight="1" thickBot="1" x14ac:dyDescent="0.2">
      <c r="A23" s="105" t="s">
        <v>327</v>
      </c>
      <c r="B23" s="959" t="s">
        <v>328</v>
      </c>
      <c r="C23" s="960"/>
      <c r="D23" s="960"/>
      <c r="E23" s="960"/>
      <c r="F23" s="960"/>
      <c r="G23" s="960"/>
      <c r="H23" s="960"/>
      <c r="I23" s="960"/>
      <c r="J23" s="960"/>
      <c r="K23" s="960"/>
      <c r="L23" s="960"/>
      <c r="M23" s="960"/>
      <c r="N23" s="960"/>
      <c r="O23" s="960"/>
      <c r="P23" s="970"/>
      <c r="Q23" s="1089">
        <v>9568</v>
      </c>
      <c r="R23" s="1083"/>
      <c r="S23" s="1083"/>
      <c r="T23" s="1083"/>
      <c r="U23" s="1083"/>
      <c r="V23" s="1083">
        <v>9270</v>
      </c>
      <c r="W23" s="1083"/>
      <c r="X23" s="1083"/>
      <c r="Y23" s="1083"/>
      <c r="Z23" s="1083"/>
      <c r="AA23" s="1083">
        <v>298</v>
      </c>
      <c r="AB23" s="1083"/>
      <c r="AC23" s="1083"/>
      <c r="AD23" s="1083"/>
      <c r="AE23" s="1090"/>
      <c r="AF23" s="1091">
        <v>274</v>
      </c>
      <c r="AG23" s="1083"/>
      <c r="AH23" s="1083"/>
      <c r="AI23" s="1083"/>
      <c r="AJ23" s="1092"/>
      <c r="AK23" s="1093"/>
      <c r="AL23" s="1094"/>
      <c r="AM23" s="1094"/>
      <c r="AN23" s="1094"/>
      <c r="AO23" s="1094"/>
      <c r="AP23" s="1083">
        <v>6736</v>
      </c>
      <c r="AQ23" s="1083"/>
      <c r="AR23" s="1083"/>
      <c r="AS23" s="1083"/>
      <c r="AT23" s="1083"/>
      <c r="AU23" s="1084"/>
      <c r="AV23" s="1084"/>
      <c r="AW23" s="1084"/>
      <c r="AX23" s="1084"/>
      <c r="AY23" s="1085"/>
      <c r="AZ23" s="1086" t="s">
        <v>62</v>
      </c>
      <c r="BA23" s="1087"/>
      <c r="BB23" s="1087"/>
      <c r="BC23" s="1087"/>
      <c r="BD23" s="1088"/>
      <c r="BE23" s="98"/>
      <c r="BF23" s="98"/>
      <c r="BG23" s="98"/>
      <c r="BH23" s="98"/>
      <c r="BI23" s="98"/>
      <c r="BJ23" s="98"/>
      <c r="BK23" s="98"/>
      <c r="BL23" s="98"/>
      <c r="BM23" s="98"/>
      <c r="BN23" s="98"/>
      <c r="BO23" s="98"/>
      <c r="BP23" s="98"/>
      <c r="BQ23" s="103">
        <v>17</v>
      </c>
      <c r="BR23" s="104"/>
      <c r="BS23" s="1022"/>
      <c r="BT23" s="1023"/>
      <c r="BU23" s="1023"/>
      <c r="BV23" s="1023"/>
      <c r="BW23" s="1023"/>
      <c r="BX23" s="1023"/>
      <c r="BY23" s="1023"/>
      <c r="BZ23" s="1023"/>
      <c r="CA23" s="1023"/>
      <c r="CB23" s="1023"/>
      <c r="CC23" s="1023"/>
      <c r="CD23" s="1023"/>
      <c r="CE23" s="1023"/>
      <c r="CF23" s="1023"/>
      <c r="CG23" s="1038"/>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99"/>
    </row>
    <row r="24" spans="1:131" s="100" customFormat="1" ht="26.25" customHeight="1" x14ac:dyDescent="0.15">
      <c r="A24" s="1082" t="s">
        <v>329</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97"/>
      <c r="BA24" s="97"/>
      <c r="BB24" s="97"/>
      <c r="BC24" s="97"/>
      <c r="BD24" s="97"/>
      <c r="BE24" s="98"/>
      <c r="BF24" s="98"/>
      <c r="BG24" s="98"/>
      <c r="BH24" s="98"/>
      <c r="BI24" s="98"/>
      <c r="BJ24" s="98"/>
      <c r="BK24" s="98"/>
      <c r="BL24" s="98"/>
      <c r="BM24" s="98"/>
      <c r="BN24" s="98"/>
      <c r="BO24" s="98"/>
      <c r="BP24" s="98"/>
      <c r="BQ24" s="103">
        <v>18</v>
      </c>
      <c r="BR24" s="104"/>
      <c r="BS24" s="1022"/>
      <c r="BT24" s="1023"/>
      <c r="BU24" s="1023"/>
      <c r="BV24" s="1023"/>
      <c r="BW24" s="1023"/>
      <c r="BX24" s="1023"/>
      <c r="BY24" s="1023"/>
      <c r="BZ24" s="1023"/>
      <c r="CA24" s="1023"/>
      <c r="CB24" s="1023"/>
      <c r="CC24" s="1023"/>
      <c r="CD24" s="1023"/>
      <c r="CE24" s="1023"/>
      <c r="CF24" s="1023"/>
      <c r="CG24" s="1038"/>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99"/>
    </row>
    <row r="25" spans="1:131" ht="26.25" customHeight="1" thickBot="1" x14ac:dyDescent="0.2">
      <c r="A25" s="1081" t="s">
        <v>330</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97"/>
      <c r="BK25" s="97"/>
      <c r="BL25" s="97"/>
      <c r="BM25" s="97"/>
      <c r="BN25" s="97"/>
      <c r="BO25" s="106"/>
      <c r="BP25" s="106"/>
      <c r="BQ25" s="103">
        <v>19</v>
      </c>
      <c r="BR25" s="104"/>
      <c r="BS25" s="1022"/>
      <c r="BT25" s="1023"/>
      <c r="BU25" s="1023"/>
      <c r="BV25" s="1023"/>
      <c r="BW25" s="1023"/>
      <c r="BX25" s="1023"/>
      <c r="BY25" s="1023"/>
      <c r="BZ25" s="1023"/>
      <c r="CA25" s="1023"/>
      <c r="CB25" s="1023"/>
      <c r="CC25" s="1023"/>
      <c r="CD25" s="1023"/>
      <c r="CE25" s="1023"/>
      <c r="CF25" s="1023"/>
      <c r="CG25" s="1038"/>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95"/>
    </row>
    <row r="26" spans="1:131" ht="26.25" customHeight="1" x14ac:dyDescent="0.15">
      <c r="A26" s="1025" t="s">
        <v>305</v>
      </c>
      <c r="B26" s="1026"/>
      <c r="C26" s="1026"/>
      <c r="D26" s="1026"/>
      <c r="E26" s="1026"/>
      <c r="F26" s="1026"/>
      <c r="G26" s="1026"/>
      <c r="H26" s="1026"/>
      <c r="I26" s="1026"/>
      <c r="J26" s="1026"/>
      <c r="K26" s="1026"/>
      <c r="L26" s="1026"/>
      <c r="M26" s="1026"/>
      <c r="N26" s="1026"/>
      <c r="O26" s="1026"/>
      <c r="P26" s="1027"/>
      <c r="Q26" s="1011" t="s">
        <v>331</v>
      </c>
      <c r="R26" s="1012"/>
      <c r="S26" s="1012"/>
      <c r="T26" s="1012"/>
      <c r="U26" s="1013"/>
      <c r="V26" s="1011" t="s">
        <v>332</v>
      </c>
      <c r="W26" s="1012"/>
      <c r="X26" s="1012"/>
      <c r="Y26" s="1012"/>
      <c r="Z26" s="1013"/>
      <c r="AA26" s="1011" t="s">
        <v>333</v>
      </c>
      <c r="AB26" s="1012"/>
      <c r="AC26" s="1012"/>
      <c r="AD26" s="1012"/>
      <c r="AE26" s="1012"/>
      <c r="AF26" s="1077" t="s">
        <v>334</v>
      </c>
      <c r="AG26" s="1032"/>
      <c r="AH26" s="1032"/>
      <c r="AI26" s="1032"/>
      <c r="AJ26" s="1078"/>
      <c r="AK26" s="1012" t="s">
        <v>335</v>
      </c>
      <c r="AL26" s="1012"/>
      <c r="AM26" s="1012"/>
      <c r="AN26" s="1012"/>
      <c r="AO26" s="1013"/>
      <c r="AP26" s="1011" t="s">
        <v>336</v>
      </c>
      <c r="AQ26" s="1012"/>
      <c r="AR26" s="1012"/>
      <c r="AS26" s="1012"/>
      <c r="AT26" s="1013"/>
      <c r="AU26" s="1011" t="s">
        <v>337</v>
      </c>
      <c r="AV26" s="1012"/>
      <c r="AW26" s="1012"/>
      <c r="AX26" s="1012"/>
      <c r="AY26" s="1013"/>
      <c r="AZ26" s="1011" t="s">
        <v>338</v>
      </c>
      <c r="BA26" s="1012"/>
      <c r="BB26" s="1012"/>
      <c r="BC26" s="1012"/>
      <c r="BD26" s="1013"/>
      <c r="BE26" s="1011" t="s">
        <v>312</v>
      </c>
      <c r="BF26" s="1012"/>
      <c r="BG26" s="1012"/>
      <c r="BH26" s="1012"/>
      <c r="BI26" s="1017"/>
      <c r="BJ26" s="97"/>
      <c r="BK26" s="97"/>
      <c r="BL26" s="97"/>
      <c r="BM26" s="97"/>
      <c r="BN26" s="97"/>
      <c r="BO26" s="106"/>
      <c r="BP26" s="106"/>
      <c r="BQ26" s="103">
        <v>20</v>
      </c>
      <c r="BR26" s="104"/>
      <c r="BS26" s="1022"/>
      <c r="BT26" s="1023"/>
      <c r="BU26" s="1023"/>
      <c r="BV26" s="1023"/>
      <c r="BW26" s="1023"/>
      <c r="BX26" s="1023"/>
      <c r="BY26" s="1023"/>
      <c r="BZ26" s="1023"/>
      <c r="CA26" s="1023"/>
      <c r="CB26" s="1023"/>
      <c r="CC26" s="1023"/>
      <c r="CD26" s="1023"/>
      <c r="CE26" s="1023"/>
      <c r="CF26" s="1023"/>
      <c r="CG26" s="1038"/>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95"/>
    </row>
    <row r="27" spans="1:131" ht="26.25" customHeight="1" thickBot="1" x14ac:dyDescent="0.2">
      <c r="A27" s="1028"/>
      <c r="B27" s="1029"/>
      <c r="C27" s="1029"/>
      <c r="D27" s="1029"/>
      <c r="E27" s="1029"/>
      <c r="F27" s="1029"/>
      <c r="G27" s="1029"/>
      <c r="H27" s="1029"/>
      <c r="I27" s="1029"/>
      <c r="J27" s="1029"/>
      <c r="K27" s="1029"/>
      <c r="L27" s="1029"/>
      <c r="M27" s="1029"/>
      <c r="N27" s="1029"/>
      <c r="O27" s="1029"/>
      <c r="P27" s="1030"/>
      <c r="Q27" s="1014"/>
      <c r="R27" s="1015"/>
      <c r="S27" s="1015"/>
      <c r="T27" s="1015"/>
      <c r="U27" s="1016"/>
      <c r="V27" s="1014"/>
      <c r="W27" s="1015"/>
      <c r="X27" s="1015"/>
      <c r="Y27" s="1015"/>
      <c r="Z27" s="1016"/>
      <c r="AA27" s="1014"/>
      <c r="AB27" s="1015"/>
      <c r="AC27" s="1015"/>
      <c r="AD27" s="1015"/>
      <c r="AE27" s="1015"/>
      <c r="AF27" s="1079"/>
      <c r="AG27" s="1035"/>
      <c r="AH27" s="1035"/>
      <c r="AI27" s="1035"/>
      <c r="AJ27" s="1080"/>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18"/>
      <c r="BJ27" s="97"/>
      <c r="BK27" s="97"/>
      <c r="BL27" s="97"/>
      <c r="BM27" s="97"/>
      <c r="BN27" s="97"/>
      <c r="BO27" s="106"/>
      <c r="BP27" s="106"/>
      <c r="BQ27" s="103">
        <v>21</v>
      </c>
      <c r="BR27" s="104"/>
      <c r="BS27" s="1022"/>
      <c r="BT27" s="1023"/>
      <c r="BU27" s="1023"/>
      <c r="BV27" s="1023"/>
      <c r="BW27" s="1023"/>
      <c r="BX27" s="1023"/>
      <c r="BY27" s="1023"/>
      <c r="BZ27" s="1023"/>
      <c r="CA27" s="1023"/>
      <c r="CB27" s="1023"/>
      <c r="CC27" s="1023"/>
      <c r="CD27" s="1023"/>
      <c r="CE27" s="1023"/>
      <c r="CF27" s="1023"/>
      <c r="CG27" s="1038"/>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95"/>
    </row>
    <row r="28" spans="1:131" ht="26.25" customHeight="1" thickTop="1" x14ac:dyDescent="0.15">
      <c r="A28" s="107">
        <v>1</v>
      </c>
      <c r="B28" s="1066" t="s">
        <v>339</v>
      </c>
      <c r="C28" s="1067"/>
      <c r="D28" s="1067"/>
      <c r="E28" s="1067"/>
      <c r="F28" s="1067"/>
      <c r="G28" s="1067"/>
      <c r="H28" s="1067"/>
      <c r="I28" s="1067"/>
      <c r="J28" s="1067"/>
      <c r="K28" s="1067"/>
      <c r="L28" s="1067"/>
      <c r="M28" s="1067"/>
      <c r="N28" s="1067"/>
      <c r="O28" s="1067"/>
      <c r="P28" s="1068"/>
      <c r="Q28" s="1069">
        <v>2089</v>
      </c>
      <c r="R28" s="1070"/>
      <c r="S28" s="1070"/>
      <c r="T28" s="1070"/>
      <c r="U28" s="1070"/>
      <c r="V28" s="1070">
        <v>2000</v>
      </c>
      <c r="W28" s="1070"/>
      <c r="X28" s="1070"/>
      <c r="Y28" s="1070"/>
      <c r="Z28" s="1070"/>
      <c r="AA28" s="1070">
        <v>88</v>
      </c>
      <c r="AB28" s="1070"/>
      <c r="AC28" s="1070"/>
      <c r="AD28" s="1070"/>
      <c r="AE28" s="1071"/>
      <c r="AF28" s="1072">
        <v>88</v>
      </c>
      <c r="AG28" s="1070"/>
      <c r="AH28" s="1070"/>
      <c r="AI28" s="1070"/>
      <c r="AJ28" s="1073"/>
      <c r="AK28" s="1074">
        <v>125</v>
      </c>
      <c r="AL28" s="1075"/>
      <c r="AM28" s="1075"/>
      <c r="AN28" s="1075"/>
      <c r="AO28" s="1075"/>
      <c r="AP28" s="1075" t="s">
        <v>325</v>
      </c>
      <c r="AQ28" s="1075"/>
      <c r="AR28" s="1075"/>
      <c r="AS28" s="1075"/>
      <c r="AT28" s="1075"/>
      <c r="AU28" s="1075" t="s">
        <v>325</v>
      </c>
      <c r="AV28" s="1075"/>
      <c r="AW28" s="1075"/>
      <c r="AX28" s="1075"/>
      <c r="AY28" s="1075"/>
      <c r="AZ28" s="1076" t="s">
        <v>325</v>
      </c>
      <c r="BA28" s="1076"/>
      <c r="BB28" s="1076"/>
      <c r="BC28" s="1076"/>
      <c r="BD28" s="1076"/>
      <c r="BE28" s="1064"/>
      <c r="BF28" s="1064"/>
      <c r="BG28" s="1064"/>
      <c r="BH28" s="1064"/>
      <c r="BI28" s="1065"/>
      <c r="BJ28" s="97"/>
      <c r="BK28" s="97"/>
      <c r="BL28" s="97"/>
      <c r="BM28" s="97"/>
      <c r="BN28" s="97"/>
      <c r="BO28" s="106"/>
      <c r="BP28" s="106"/>
      <c r="BQ28" s="103">
        <v>22</v>
      </c>
      <c r="BR28" s="104"/>
      <c r="BS28" s="1022"/>
      <c r="BT28" s="1023"/>
      <c r="BU28" s="1023"/>
      <c r="BV28" s="1023"/>
      <c r="BW28" s="1023"/>
      <c r="BX28" s="1023"/>
      <c r="BY28" s="1023"/>
      <c r="BZ28" s="1023"/>
      <c r="CA28" s="1023"/>
      <c r="CB28" s="1023"/>
      <c r="CC28" s="1023"/>
      <c r="CD28" s="1023"/>
      <c r="CE28" s="1023"/>
      <c r="CF28" s="1023"/>
      <c r="CG28" s="1038"/>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95"/>
    </row>
    <row r="29" spans="1:131" ht="26.25" customHeight="1" x14ac:dyDescent="0.15">
      <c r="A29" s="107">
        <v>2</v>
      </c>
      <c r="B29" s="1052" t="s">
        <v>340</v>
      </c>
      <c r="C29" s="1053"/>
      <c r="D29" s="1053"/>
      <c r="E29" s="1053"/>
      <c r="F29" s="1053"/>
      <c r="G29" s="1053"/>
      <c r="H29" s="1053"/>
      <c r="I29" s="1053"/>
      <c r="J29" s="1053"/>
      <c r="K29" s="1053"/>
      <c r="L29" s="1053"/>
      <c r="M29" s="1053"/>
      <c r="N29" s="1053"/>
      <c r="O29" s="1053"/>
      <c r="P29" s="1054"/>
      <c r="Q29" s="1060">
        <v>267</v>
      </c>
      <c r="R29" s="1061"/>
      <c r="S29" s="1061"/>
      <c r="T29" s="1061"/>
      <c r="U29" s="1061"/>
      <c r="V29" s="1061">
        <v>267</v>
      </c>
      <c r="W29" s="1061"/>
      <c r="X29" s="1061"/>
      <c r="Y29" s="1061"/>
      <c r="Z29" s="1061"/>
      <c r="AA29" s="1061">
        <v>0</v>
      </c>
      <c r="AB29" s="1061"/>
      <c r="AC29" s="1061"/>
      <c r="AD29" s="1061"/>
      <c r="AE29" s="1062"/>
      <c r="AF29" s="1057">
        <v>0</v>
      </c>
      <c r="AG29" s="1058"/>
      <c r="AH29" s="1058"/>
      <c r="AI29" s="1058"/>
      <c r="AJ29" s="1059"/>
      <c r="AK29" s="1002">
        <v>55</v>
      </c>
      <c r="AL29" s="993"/>
      <c r="AM29" s="993"/>
      <c r="AN29" s="993"/>
      <c r="AO29" s="993"/>
      <c r="AP29" s="993" t="s">
        <v>325</v>
      </c>
      <c r="AQ29" s="993"/>
      <c r="AR29" s="993"/>
      <c r="AS29" s="993"/>
      <c r="AT29" s="993"/>
      <c r="AU29" s="993" t="s">
        <v>325</v>
      </c>
      <c r="AV29" s="993"/>
      <c r="AW29" s="993"/>
      <c r="AX29" s="993"/>
      <c r="AY29" s="993"/>
      <c r="AZ29" s="1063" t="s">
        <v>325</v>
      </c>
      <c r="BA29" s="1063"/>
      <c r="BB29" s="1063"/>
      <c r="BC29" s="1063"/>
      <c r="BD29" s="1063"/>
      <c r="BE29" s="994"/>
      <c r="BF29" s="994"/>
      <c r="BG29" s="994"/>
      <c r="BH29" s="994"/>
      <c r="BI29" s="995"/>
      <c r="BJ29" s="97"/>
      <c r="BK29" s="97"/>
      <c r="BL29" s="97"/>
      <c r="BM29" s="97"/>
      <c r="BN29" s="97"/>
      <c r="BO29" s="106"/>
      <c r="BP29" s="106"/>
      <c r="BQ29" s="103">
        <v>23</v>
      </c>
      <c r="BR29" s="104"/>
      <c r="BS29" s="1022"/>
      <c r="BT29" s="1023"/>
      <c r="BU29" s="1023"/>
      <c r="BV29" s="1023"/>
      <c r="BW29" s="1023"/>
      <c r="BX29" s="1023"/>
      <c r="BY29" s="1023"/>
      <c r="BZ29" s="1023"/>
      <c r="CA29" s="1023"/>
      <c r="CB29" s="1023"/>
      <c r="CC29" s="1023"/>
      <c r="CD29" s="1023"/>
      <c r="CE29" s="1023"/>
      <c r="CF29" s="1023"/>
      <c r="CG29" s="1038"/>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95"/>
    </row>
    <row r="30" spans="1:131" ht="26.25" customHeight="1" x14ac:dyDescent="0.15">
      <c r="A30" s="107">
        <v>3</v>
      </c>
      <c r="B30" s="1052" t="s">
        <v>341</v>
      </c>
      <c r="C30" s="1053"/>
      <c r="D30" s="1053"/>
      <c r="E30" s="1053"/>
      <c r="F30" s="1053"/>
      <c r="G30" s="1053"/>
      <c r="H30" s="1053"/>
      <c r="I30" s="1053"/>
      <c r="J30" s="1053"/>
      <c r="K30" s="1053"/>
      <c r="L30" s="1053"/>
      <c r="M30" s="1053"/>
      <c r="N30" s="1053"/>
      <c r="O30" s="1053"/>
      <c r="P30" s="1054"/>
      <c r="Q30" s="1060">
        <v>424</v>
      </c>
      <c r="R30" s="1061"/>
      <c r="S30" s="1061"/>
      <c r="T30" s="1061"/>
      <c r="U30" s="1061"/>
      <c r="V30" s="1061">
        <v>391</v>
      </c>
      <c r="W30" s="1061"/>
      <c r="X30" s="1061"/>
      <c r="Y30" s="1061"/>
      <c r="Z30" s="1061"/>
      <c r="AA30" s="1061">
        <v>33</v>
      </c>
      <c r="AB30" s="1061"/>
      <c r="AC30" s="1061"/>
      <c r="AD30" s="1061"/>
      <c r="AE30" s="1062"/>
      <c r="AF30" s="1057">
        <v>137</v>
      </c>
      <c r="AG30" s="1058"/>
      <c r="AH30" s="1058"/>
      <c r="AI30" s="1058"/>
      <c r="AJ30" s="1059"/>
      <c r="AK30" s="1002">
        <v>135</v>
      </c>
      <c r="AL30" s="993"/>
      <c r="AM30" s="993"/>
      <c r="AN30" s="993"/>
      <c r="AO30" s="993"/>
      <c r="AP30" s="993">
        <v>2063</v>
      </c>
      <c r="AQ30" s="993"/>
      <c r="AR30" s="993"/>
      <c r="AS30" s="993"/>
      <c r="AT30" s="993"/>
      <c r="AU30" s="993">
        <v>1589</v>
      </c>
      <c r="AV30" s="993"/>
      <c r="AW30" s="993"/>
      <c r="AX30" s="993"/>
      <c r="AY30" s="993"/>
      <c r="AZ30" s="1063" t="s">
        <v>325</v>
      </c>
      <c r="BA30" s="1063"/>
      <c r="BB30" s="1063"/>
      <c r="BC30" s="1063"/>
      <c r="BD30" s="1063"/>
      <c r="BE30" s="994" t="s">
        <v>342</v>
      </c>
      <c r="BF30" s="994"/>
      <c r="BG30" s="994"/>
      <c r="BH30" s="994"/>
      <c r="BI30" s="995"/>
      <c r="BJ30" s="97"/>
      <c r="BK30" s="97"/>
      <c r="BL30" s="97"/>
      <c r="BM30" s="97"/>
      <c r="BN30" s="97"/>
      <c r="BO30" s="106"/>
      <c r="BP30" s="106"/>
      <c r="BQ30" s="103">
        <v>24</v>
      </c>
      <c r="BR30" s="104"/>
      <c r="BS30" s="1022"/>
      <c r="BT30" s="1023"/>
      <c r="BU30" s="1023"/>
      <c r="BV30" s="1023"/>
      <c r="BW30" s="1023"/>
      <c r="BX30" s="1023"/>
      <c r="BY30" s="1023"/>
      <c r="BZ30" s="1023"/>
      <c r="CA30" s="1023"/>
      <c r="CB30" s="1023"/>
      <c r="CC30" s="1023"/>
      <c r="CD30" s="1023"/>
      <c r="CE30" s="1023"/>
      <c r="CF30" s="1023"/>
      <c r="CG30" s="1038"/>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95"/>
    </row>
    <row r="31" spans="1:131" ht="26.25" customHeight="1" x14ac:dyDescent="0.15">
      <c r="A31" s="107">
        <v>4</v>
      </c>
      <c r="B31" s="1052"/>
      <c r="C31" s="1053"/>
      <c r="D31" s="1053"/>
      <c r="E31" s="1053"/>
      <c r="F31" s="1053"/>
      <c r="G31" s="1053"/>
      <c r="H31" s="1053"/>
      <c r="I31" s="1053"/>
      <c r="J31" s="1053"/>
      <c r="K31" s="1053"/>
      <c r="L31" s="1053"/>
      <c r="M31" s="1053"/>
      <c r="N31" s="1053"/>
      <c r="O31" s="1053"/>
      <c r="P31" s="1054"/>
      <c r="Q31" s="1060"/>
      <c r="R31" s="1061"/>
      <c r="S31" s="1061"/>
      <c r="T31" s="1061"/>
      <c r="U31" s="1061"/>
      <c r="V31" s="1061"/>
      <c r="W31" s="1061"/>
      <c r="X31" s="1061"/>
      <c r="Y31" s="1061"/>
      <c r="Z31" s="1061"/>
      <c r="AA31" s="1061"/>
      <c r="AB31" s="1061"/>
      <c r="AC31" s="1061"/>
      <c r="AD31" s="1061"/>
      <c r="AE31" s="1062"/>
      <c r="AF31" s="1057"/>
      <c r="AG31" s="1058"/>
      <c r="AH31" s="1058"/>
      <c r="AI31" s="1058"/>
      <c r="AJ31" s="1059"/>
      <c r="AK31" s="1002"/>
      <c r="AL31" s="993"/>
      <c r="AM31" s="993"/>
      <c r="AN31" s="993"/>
      <c r="AO31" s="993"/>
      <c r="AP31" s="993"/>
      <c r="AQ31" s="993"/>
      <c r="AR31" s="993"/>
      <c r="AS31" s="993"/>
      <c r="AT31" s="993"/>
      <c r="AU31" s="993"/>
      <c r="AV31" s="993"/>
      <c r="AW31" s="993"/>
      <c r="AX31" s="993"/>
      <c r="AY31" s="993"/>
      <c r="AZ31" s="1063"/>
      <c r="BA31" s="1063"/>
      <c r="BB31" s="1063"/>
      <c r="BC31" s="1063"/>
      <c r="BD31" s="1063"/>
      <c r="BE31" s="994"/>
      <c r="BF31" s="994"/>
      <c r="BG31" s="994"/>
      <c r="BH31" s="994"/>
      <c r="BI31" s="995"/>
      <c r="BJ31" s="97"/>
      <c r="BK31" s="97"/>
      <c r="BL31" s="97"/>
      <c r="BM31" s="97"/>
      <c r="BN31" s="97"/>
      <c r="BO31" s="106"/>
      <c r="BP31" s="106"/>
      <c r="BQ31" s="103">
        <v>25</v>
      </c>
      <c r="BR31" s="104"/>
      <c r="BS31" s="1022"/>
      <c r="BT31" s="1023"/>
      <c r="BU31" s="1023"/>
      <c r="BV31" s="1023"/>
      <c r="BW31" s="1023"/>
      <c r="BX31" s="1023"/>
      <c r="BY31" s="1023"/>
      <c r="BZ31" s="1023"/>
      <c r="CA31" s="1023"/>
      <c r="CB31" s="1023"/>
      <c r="CC31" s="1023"/>
      <c r="CD31" s="1023"/>
      <c r="CE31" s="1023"/>
      <c r="CF31" s="1023"/>
      <c r="CG31" s="1038"/>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95"/>
    </row>
    <row r="32" spans="1:131" ht="26.25" customHeight="1" x14ac:dyDescent="0.15">
      <c r="A32" s="107">
        <v>5</v>
      </c>
      <c r="B32" s="1052"/>
      <c r="C32" s="1053"/>
      <c r="D32" s="1053"/>
      <c r="E32" s="1053"/>
      <c r="F32" s="1053"/>
      <c r="G32" s="1053"/>
      <c r="H32" s="1053"/>
      <c r="I32" s="1053"/>
      <c r="J32" s="1053"/>
      <c r="K32" s="1053"/>
      <c r="L32" s="1053"/>
      <c r="M32" s="1053"/>
      <c r="N32" s="1053"/>
      <c r="O32" s="1053"/>
      <c r="P32" s="1054"/>
      <c r="Q32" s="1060"/>
      <c r="R32" s="1061"/>
      <c r="S32" s="1061"/>
      <c r="T32" s="1061"/>
      <c r="U32" s="1061"/>
      <c r="V32" s="1061"/>
      <c r="W32" s="1061"/>
      <c r="X32" s="1061"/>
      <c r="Y32" s="1061"/>
      <c r="Z32" s="1061"/>
      <c r="AA32" s="1061"/>
      <c r="AB32" s="1061"/>
      <c r="AC32" s="1061"/>
      <c r="AD32" s="1061"/>
      <c r="AE32" s="1062"/>
      <c r="AF32" s="1057"/>
      <c r="AG32" s="1058"/>
      <c r="AH32" s="1058"/>
      <c r="AI32" s="1058"/>
      <c r="AJ32" s="1059"/>
      <c r="AK32" s="1002"/>
      <c r="AL32" s="993"/>
      <c r="AM32" s="993"/>
      <c r="AN32" s="993"/>
      <c r="AO32" s="993"/>
      <c r="AP32" s="993"/>
      <c r="AQ32" s="993"/>
      <c r="AR32" s="993"/>
      <c r="AS32" s="993"/>
      <c r="AT32" s="993"/>
      <c r="AU32" s="993"/>
      <c r="AV32" s="993"/>
      <c r="AW32" s="993"/>
      <c r="AX32" s="993"/>
      <c r="AY32" s="993"/>
      <c r="AZ32" s="1063"/>
      <c r="BA32" s="1063"/>
      <c r="BB32" s="1063"/>
      <c r="BC32" s="1063"/>
      <c r="BD32" s="1063"/>
      <c r="BE32" s="994"/>
      <c r="BF32" s="994"/>
      <c r="BG32" s="994"/>
      <c r="BH32" s="994"/>
      <c r="BI32" s="995"/>
      <c r="BJ32" s="97"/>
      <c r="BK32" s="97"/>
      <c r="BL32" s="97"/>
      <c r="BM32" s="97"/>
      <c r="BN32" s="97"/>
      <c r="BO32" s="106"/>
      <c r="BP32" s="106"/>
      <c r="BQ32" s="103">
        <v>26</v>
      </c>
      <c r="BR32" s="104"/>
      <c r="BS32" s="1022"/>
      <c r="BT32" s="1023"/>
      <c r="BU32" s="1023"/>
      <c r="BV32" s="1023"/>
      <c r="BW32" s="1023"/>
      <c r="BX32" s="1023"/>
      <c r="BY32" s="1023"/>
      <c r="BZ32" s="1023"/>
      <c r="CA32" s="1023"/>
      <c r="CB32" s="1023"/>
      <c r="CC32" s="1023"/>
      <c r="CD32" s="1023"/>
      <c r="CE32" s="1023"/>
      <c r="CF32" s="1023"/>
      <c r="CG32" s="1038"/>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95"/>
    </row>
    <row r="33" spans="1:131" ht="26.25" customHeight="1" x14ac:dyDescent="0.15">
      <c r="A33" s="107">
        <v>6</v>
      </c>
      <c r="B33" s="1052"/>
      <c r="C33" s="1053"/>
      <c r="D33" s="1053"/>
      <c r="E33" s="1053"/>
      <c r="F33" s="1053"/>
      <c r="G33" s="1053"/>
      <c r="H33" s="1053"/>
      <c r="I33" s="1053"/>
      <c r="J33" s="1053"/>
      <c r="K33" s="1053"/>
      <c r="L33" s="1053"/>
      <c r="M33" s="1053"/>
      <c r="N33" s="1053"/>
      <c r="O33" s="1053"/>
      <c r="P33" s="1054"/>
      <c r="Q33" s="1060"/>
      <c r="R33" s="1061"/>
      <c r="S33" s="1061"/>
      <c r="T33" s="1061"/>
      <c r="U33" s="1061"/>
      <c r="V33" s="1061"/>
      <c r="W33" s="1061"/>
      <c r="X33" s="1061"/>
      <c r="Y33" s="1061"/>
      <c r="Z33" s="1061"/>
      <c r="AA33" s="1061"/>
      <c r="AB33" s="1061"/>
      <c r="AC33" s="1061"/>
      <c r="AD33" s="1061"/>
      <c r="AE33" s="1062"/>
      <c r="AF33" s="1057"/>
      <c r="AG33" s="1058"/>
      <c r="AH33" s="1058"/>
      <c r="AI33" s="1058"/>
      <c r="AJ33" s="1059"/>
      <c r="AK33" s="1002"/>
      <c r="AL33" s="993"/>
      <c r="AM33" s="993"/>
      <c r="AN33" s="993"/>
      <c r="AO33" s="993"/>
      <c r="AP33" s="993"/>
      <c r="AQ33" s="993"/>
      <c r="AR33" s="993"/>
      <c r="AS33" s="993"/>
      <c r="AT33" s="993"/>
      <c r="AU33" s="993"/>
      <c r="AV33" s="993"/>
      <c r="AW33" s="993"/>
      <c r="AX33" s="993"/>
      <c r="AY33" s="993"/>
      <c r="AZ33" s="1063"/>
      <c r="BA33" s="1063"/>
      <c r="BB33" s="1063"/>
      <c r="BC33" s="1063"/>
      <c r="BD33" s="1063"/>
      <c r="BE33" s="994"/>
      <c r="BF33" s="994"/>
      <c r="BG33" s="994"/>
      <c r="BH33" s="994"/>
      <c r="BI33" s="995"/>
      <c r="BJ33" s="97"/>
      <c r="BK33" s="97"/>
      <c r="BL33" s="97"/>
      <c r="BM33" s="97"/>
      <c r="BN33" s="97"/>
      <c r="BO33" s="106"/>
      <c r="BP33" s="106"/>
      <c r="BQ33" s="103">
        <v>27</v>
      </c>
      <c r="BR33" s="104"/>
      <c r="BS33" s="1022"/>
      <c r="BT33" s="1023"/>
      <c r="BU33" s="1023"/>
      <c r="BV33" s="1023"/>
      <c r="BW33" s="1023"/>
      <c r="BX33" s="1023"/>
      <c r="BY33" s="1023"/>
      <c r="BZ33" s="1023"/>
      <c r="CA33" s="1023"/>
      <c r="CB33" s="1023"/>
      <c r="CC33" s="1023"/>
      <c r="CD33" s="1023"/>
      <c r="CE33" s="1023"/>
      <c r="CF33" s="1023"/>
      <c r="CG33" s="1038"/>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95"/>
    </row>
    <row r="34" spans="1:131" ht="26.25" customHeight="1" x14ac:dyDescent="0.15">
      <c r="A34" s="107">
        <v>7</v>
      </c>
      <c r="B34" s="1052"/>
      <c r="C34" s="1053"/>
      <c r="D34" s="1053"/>
      <c r="E34" s="1053"/>
      <c r="F34" s="1053"/>
      <c r="G34" s="1053"/>
      <c r="H34" s="1053"/>
      <c r="I34" s="1053"/>
      <c r="J34" s="1053"/>
      <c r="K34" s="1053"/>
      <c r="L34" s="1053"/>
      <c r="M34" s="1053"/>
      <c r="N34" s="1053"/>
      <c r="O34" s="1053"/>
      <c r="P34" s="1054"/>
      <c r="Q34" s="1060"/>
      <c r="R34" s="1061"/>
      <c r="S34" s="1061"/>
      <c r="T34" s="1061"/>
      <c r="U34" s="1061"/>
      <c r="V34" s="1061"/>
      <c r="W34" s="1061"/>
      <c r="X34" s="1061"/>
      <c r="Y34" s="1061"/>
      <c r="Z34" s="1061"/>
      <c r="AA34" s="1061"/>
      <c r="AB34" s="1061"/>
      <c r="AC34" s="1061"/>
      <c r="AD34" s="1061"/>
      <c r="AE34" s="1062"/>
      <c r="AF34" s="1057"/>
      <c r="AG34" s="1058"/>
      <c r="AH34" s="1058"/>
      <c r="AI34" s="1058"/>
      <c r="AJ34" s="1059"/>
      <c r="AK34" s="1002"/>
      <c r="AL34" s="993"/>
      <c r="AM34" s="993"/>
      <c r="AN34" s="993"/>
      <c r="AO34" s="993"/>
      <c r="AP34" s="993"/>
      <c r="AQ34" s="993"/>
      <c r="AR34" s="993"/>
      <c r="AS34" s="993"/>
      <c r="AT34" s="993"/>
      <c r="AU34" s="993"/>
      <c r="AV34" s="993"/>
      <c r="AW34" s="993"/>
      <c r="AX34" s="993"/>
      <c r="AY34" s="993"/>
      <c r="AZ34" s="1063"/>
      <c r="BA34" s="1063"/>
      <c r="BB34" s="1063"/>
      <c r="BC34" s="1063"/>
      <c r="BD34" s="1063"/>
      <c r="BE34" s="994"/>
      <c r="BF34" s="994"/>
      <c r="BG34" s="994"/>
      <c r="BH34" s="994"/>
      <c r="BI34" s="995"/>
      <c r="BJ34" s="97"/>
      <c r="BK34" s="97"/>
      <c r="BL34" s="97"/>
      <c r="BM34" s="97"/>
      <c r="BN34" s="97"/>
      <c r="BO34" s="106"/>
      <c r="BP34" s="106"/>
      <c r="BQ34" s="103">
        <v>28</v>
      </c>
      <c r="BR34" s="104"/>
      <c r="BS34" s="1022"/>
      <c r="BT34" s="1023"/>
      <c r="BU34" s="1023"/>
      <c r="BV34" s="1023"/>
      <c r="BW34" s="1023"/>
      <c r="BX34" s="1023"/>
      <c r="BY34" s="1023"/>
      <c r="BZ34" s="1023"/>
      <c r="CA34" s="1023"/>
      <c r="CB34" s="1023"/>
      <c r="CC34" s="1023"/>
      <c r="CD34" s="1023"/>
      <c r="CE34" s="1023"/>
      <c r="CF34" s="1023"/>
      <c r="CG34" s="1038"/>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95"/>
    </row>
    <row r="35" spans="1:131" ht="26.25" customHeight="1" x14ac:dyDescent="0.15">
      <c r="A35" s="107">
        <v>8</v>
      </c>
      <c r="B35" s="1052"/>
      <c r="C35" s="1053"/>
      <c r="D35" s="1053"/>
      <c r="E35" s="1053"/>
      <c r="F35" s="1053"/>
      <c r="G35" s="1053"/>
      <c r="H35" s="1053"/>
      <c r="I35" s="1053"/>
      <c r="J35" s="1053"/>
      <c r="K35" s="1053"/>
      <c r="L35" s="1053"/>
      <c r="M35" s="1053"/>
      <c r="N35" s="1053"/>
      <c r="O35" s="1053"/>
      <c r="P35" s="1054"/>
      <c r="Q35" s="1060"/>
      <c r="R35" s="1061"/>
      <c r="S35" s="1061"/>
      <c r="T35" s="1061"/>
      <c r="U35" s="1061"/>
      <c r="V35" s="1061"/>
      <c r="W35" s="1061"/>
      <c r="X35" s="1061"/>
      <c r="Y35" s="1061"/>
      <c r="Z35" s="1061"/>
      <c r="AA35" s="1061"/>
      <c r="AB35" s="1061"/>
      <c r="AC35" s="1061"/>
      <c r="AD35" s="1061"/>
      <c r="AE35" s="1062"/>
      <c r="AF35" s="1057"/>
      <c r="AG35" s="1058"/>
      <c r="AH35" s="1058"/>
      <c r="AI35" s="1058"/>
      <c r="AJ35" s="1059"/>
      <c r="AK35" s="1002"/>
      <c r="AL35" s="993"/>
      <c r="AM35" s="993"/>
      <c r="AN35" s="993"/>
      <c r="AO35" s="993"/>
      <c r="AP35" s="993"/>
      <c r="AQ35" s="993"/>
      <c r="AR35" s="993"/>
      <c r="AS35" s="993"/>
      <c r="AT35" s="993"/>
      <c r="AU35" s="993"/>
      <c r="AV35" s="993"/>
      <c r="AW35" s="993"/>
      <c r="AX35" s="993"/>
      <c r="AY35" s="993"/>
      <c r="AZ35" s="1063"/>
      <c r="BA35" s="1063"/>
      <c r="BB35" s="1063"/>
      <c r="BC35" s="1063"/>
      <c r="BD35" s="1063"/>
      <c r="BE35" s="994"/>
      <c r="BF35" s="994"/>
      <c r="BG35" s="994"/>
      <c r="BH35" s="994"/>
      <c r="BI35" s="995"/>
      <c r="BJ35" s="97"/>
      <c r="BK35" s="97"/>
      <c r="BL35" s="97"/>
      <c r="BM35" s="97"/>
      <c r="BN35" s="97"/>
      <c r="BO35" s="106"/>
      <c r="BP35" s="106"/>
      <c r="BQ35" s="103">
        <v>29</v>
      </c>
      <c r="BR35" s="104"/>
      <c r="BS35" s="1022"/>
      <c r="BT35" s="1023"/>
      <c r="BU35" s="1023"/>
      <c r="BV35" s="1023"/>
      <c r="BW35" s="1023"/>
      <c r="BX35" s="1023"/>
      <c r="BY35" s="1023"/>
      <c r="BZ35" s="1023"/>
      <c r="CA35" s="1023"/>
      <c r="CB35" s="1023"/>
      <c r="CC35" s="1023"/>
      <c r="CD35" s="1023"/>
      <c r="CE35" s="1023"/>
      <c r="CF35" s="1023"/>
      <c r="CG35" s="1038"/>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95"/>
    </row>
    <row r="36" spans="1:131" ht="26.25" customHeight="1" x14ac:dyDescent="0.15">
      <c r="A36" s="107">
        <v>9</v>
      </c>
      <c r="B36" s="1052"/>
      <c r="C36" s="1053"/>
      <c r="D36" s="1053"/>
      <c r="E36" s="1053"/>
      <c r="F36" s="1053"/>
      <c r="G36" s="1053"/>
      <c r="H36" s="1053"/>
      <c r="I36" s="1053"/>
      <c r="J36" s="1053"/>
      <c r="K36" s="1053"/>
      <c r="L36" s="1053"/>
      <c r="M36" s="1053"/>
      <c r="N36" s="1053"/>
      <c r="O36" s="1053"/>
      <c r="P36" s="1054"/>
      <c r="Q36" s="1060"/>
      <c r="R36" s="1061"/>
      <c r="S36" s="1061"/>
      <c r="T36" s="1061"/>
      <c r="U36" s="1061"/>
      <c r="V36" s="1061"/>
      <c r="W36" s="1061"/>
      <c r="X36" s="1061"/>
      <c r="Y36" s="1061"/>
      <c r="Z36" s="1061"/>
      <c r="AA36" s="1061"/>
      <c r="AB36" s="1061"/>
      <c r="AC36" s="1061"/>
      <c r="AD36" s="1061"/>
      <c r="AE36" s="1062"/>
      <c r="AF36" s="1057"/>
      <c r="AG36" s="1058"/>
      <c r="AH36" s="1058"/>
      <c r="AI36" s="1058"/>
      <c r="AJ36" s="1059"/>
      <c r="AK36" s="1002"/>
      <c r="AL36" s="993"/>
      <c r="AM36" s="993"/>
      <c r="AN36" s="993"/>
      <c r="AO36" s="993"/>
      <c r="AP36" s="993"/>
      <c r="AQ36" s="993"/>
      <c r="AR36" s="993"/>
      <c r="AS36" s="993"/>
      <c r="AT36" s="993"/>
      <c r="AU36" s="993"/>
      <c r="AV36" s="993"/>
      <c r="AW36" s="993"/>
      <c r="AX36" s="993"/>
      <c r="AY36" s="993"/>
      <c r="AZ36" s="1063"/>
      <c r="BA36" s="1063"/>
      <c r="BB36" s="1063"/>
      <c r="BC36" s="1063"/>
      <c r="BD36" s="1063"/>
      <c r="BE36" s="994"/>
      <c r="BF36" s="994"/>
      <c r="BG36" s="994"/>
      <c r="BH36" s="994"/>
      <c r="BI36" s="995"/>
      <c r="BJ36" s="97"/>
      <c r="BK36" s="97"/>
      <c r="BL36" s="97"/>
      <c r="BM36" s="97"/>
      <c r="BN36" s="97"/>
      <c r="BO36" s="106"/>
      <c r="BP36" s="106"/>
      <c r="BQ36" s="103">
        <v>30</v>
      </c>
      <c r="BR36" s="104"/>
      <c r="BS36" s="1022"/>
      <c r="BT36" s="1023"/>
      <c r="BU36" s="1023"/>
      <c r="BV36" s="1023"/>
      <c r="BW36" s="1023"/>
      <c r="BX36" s="1023"/>
      <c r="BY36" s="1023"/>
      <c r="BZ36" s="1023"/>
      <c r="CA36" s="1023"/>
      <c r="CB36" s="1023"/>
      <c r="CC36" s="1023"/>
      <c r="CD36" s="1023"/>
      <c r="CE36" s="1023"/>
      <c r="CF36" s="1023"/>
      <c r="CG36" s="1038"/>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95"/>
    </row>
    <row r="37" spans="1:131" ht="26.25" customHeight="1" x14ac:dyDescent="0.15">
      <c r="A37" s="107">
        <v>10</v>
      </c>
      <c r="B37" s="1052"/>
      <c r="C37" s="1053"/>
      <c r="D37" s="1053"/>
      <c r="E37" s="1053"/>
      <c r="F37" s="1053"/>
      <c r="G37" s="1053"/>
      <c r="H37" s="1053"/>
      <c r="I37" s="1053"/>
      <c r="J37" s="1053"/>
      <c r="K37" s="1053"/>
      <c r="L37" s="1053"/>
      <c r="M37" s="1053"/>
      <c r="N37" s="1053"/>
      <c r="O37" s="1053"/>
      <c r="P37" s="1054"/>
      <c r="Q37" s="1060"/>
      <c r="R37" s="1061"/>
      <c r="S37" s="1061"/>
      <c r="T37" s="1061"/>
      <c r="U37" s="1061"/>
      <c r="V37" s="1061"/>
      <c r="W37" s="1061"/>
      <c r="X37" s="1061"/>
      <c r="Y37" s="1061"/>
      <c r="Z37" s="1061"/>
      <c r="AA37" s="1061"/>
      <c r="AB37" s="1061"/>
      <c r="AC37" s="1061"/>
      <c r="AD37" s="1061"/>
      <c r="AE37" s="1062"/>
      <c r="AF37" s="1057"/>
      <c r="AG37" s="1058"/>
      <c r="AH37" s="1058"/>
      <c r="AI37" s="1058"/>
      <c r="AJ37" s="1059"/>
      <c r="AK37" s="1002"/>
      <c r="AL37" s="993"/>
      <c r="AM37" s="993"/>
      <c r="AN37" s="993"/>
      <c r="AO37" s="993"/>
      <c r="AP37" s="993"/>
      <c r="AQ37" s="993"/>
      <c r="AR37" s="993"/>
      <c r="AS37" s="993"/>
      <c r="AT37" s="993"/>
      <c r="AU37" s="993"/>
      <c r="AV37" s="993"/>
      <c r="AW37" s="993"/>
      <c r="AX37" s="993"/>
      <c r="AY37" s="993"/>
      <c r="AZ37" s="1063"/>
      <c r="BA37" s="1063"/>
      <c r="BB37" s="1063"/>
      <c r="BC37" s="1063"/>
      <c r="BD37" s="1063"/>
      <c r="BE37" s="994"/>
      <c r="BF37" s="994"/>
      <c r="BG37" s="994"/>
      <c r="BH37" s="994"/>
      <c r="BI37" s="995"/>
      <c r="BJ37" s="97"/>
      <c r="BK37" s="97"/>
      <c r="BL37" s="97"/>
      <c r="BM37" s="97"/>
      <c r="BN37" s="97"/>
      <c r="BO37" s="106"/>
      <c r="BP37" s="106"/>
      <c r="BQ37" s="103">
        <v>31</v>
      </c>
      <c r="BR37" s="104"/>
      <c r="BS37" s="1022"/>
      <c r="BT37" s="1023"/>
      <c r="BU37" s="1023"/>
      <c r="BV37" s="1023"/>
      <c r="BW37" s="1023"/>
      <c r="BX37" s="1023"/>
      <c r="BY37" s="1023"/>
      <c r="BZ37" s="1023"/>
      <c r="CA37" s="1023"/>
      <c r="CB37" s="1023"/>
      <c r="CC37" s="1023"/>
      <c r="CD37" s="1023"/>
      <c r="CE37" s="1023"/>
      <c r="CF37" s="1023"/>
      <c r="CG37" s="1038"/>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95"/>
    </row>
    <row r="38" spans="1:131" ht="26.25" customHeight="1" x14ac:dyDescent="0.15">
      <c r="A38" s="107">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7"/>
      <c r="BK38" s="97"/>
      <c r="BL38" s="97"/>
      <c r="BM38" s="97"/>
      <c r="BN38" s="97"/>
      <c r="BO38" s="106"/>
      <c r="BP38" s="106"/>
      <c r="BQ38" s="103">
        <v>32</v>
      </c>
      <c r="BR38" s="104"/>
      <c r="BS38" s="1022"/>
      <c r="BT38" s="1023"/>
      <c r="BU38" s="1023"/>
      <c r="BV38" s="1023"/>
      <c r="BW38" s="1023"/>
      <c r="BX38" s="1023"/>
      <c r="BY38" s="1023"/>
      <c r="BZ38" s="1023"/>
      <c r="CA38" s="1023"/>
      <c r="CB38" s="1023"/>
      <c r="CC38" s="1023"/>
      <c r="CD38" s="1023"/>
      <c r="CE38" s="1023"/>
      <c r="CF38" s="1023"/>
      <c r="CG38" s="1038"/>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95"/>
    </row>
    <row r="39" spans="1:131" ht="26.25" customHeight="1" x14ac:dyDescent="0.15">
      <c r="A39" s="107">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7"/>
      <c r="BK39" s="97"/>
      <c r="BL39" s="97"/>
      <c r="BM39" s="97"/>
      <c r="BN39" s="97"/>
      <c r="BO39" s="106"/>
      <c r="BP39" s="106"/>
      <c r="BQ39" s="103">
        <v>33</v>
      </c>
      <c r="BR39" s="104"/>
      <c r="BS39" s="1022"/>
      <c r="BT39" s="1023"/>
      <c r="BU39" s="1023"/>
      <c r="BV39" s="1023"/>
      <c r="BW39" s="1023"/>
      <c r="BX39" s="1023"/>
      <c r="BY39" s="1023"/>
      <c r="BZ39" s="1023"/>
      <c r="CA39" s="1023"/>
      <c r="CB39" s="1023"/>
      <c r="CC39" s="1023"/>
      <c r="CD39" s="1023"/>
      <c r="CE39" s="1023"/>
      <c r="CF39" s="1023"/>
      <c r="CG39" s="1038"/>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95"/>
    </row>
    <row r="40" spans="1:131" ht="26.25" customHeight="1" x14ac:dyDescent="0.15">
      <c r="A40" s="103">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7"/>
      <c r="BK40" s="97"/>
      <c r="BL40" s="97"/>
      <c r="BM40" s="97"/>
      <c r="BN40" s="97"/>
      <c r="BO40" s="106"/>
      <c r="BP40" s="106"/>
      <c r="BQ40" s="103">
        <v>34</v>
      </c>
      <c r="BR40" s="104"/>
      <c r="BS40" s="1022"/>
      <c r="BT40" s="1023"/>
      <c r="BU40" s="1023"/>
      <c r="BV40" s="1023"/>
      <c r="BW40" s="1023"/>
      <c r="BX40" s="1023"/>
      <c r="BY40" s="1023"/>
      <c r="BZ40" s="1023"/>
      <c r="CA40" s="1023"/>
      <c r="CB40" s="1023"/>
      <c r="CC40" s="1023"/>
      <c r="CD40" s="1023"/>
      <c r="CE40" s="1023"/>
      <c r="CF40" s="1023"/>
      <c r="CG40" s="1038"/>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95"/>
    </row>
    <row r="41" spans="1:131" ht="26.25" customHeight="1" x14ac:dyDescent="0.15">
      <c r="A41" s="103">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7"/>
      <c r="BK41" s="97"/>
      <c r="BL41" s="97"/>
      <c r="BM41" s="97"/>
      <c r="BN41" s="97"/>
      <c r="BO41" s="106"/>
      <c r="BP41" s="106"/>
      <c r="BQ41" s="103">
        <v>35</v>
      </c>
      <c r="BR41" s="104"/>
      <c r="BS41" s="1022"/>
      <c r="BT41" s="1023"/>
      <c r="BU41" s="1023"/>
      <c r="BV41" s="1023"/>
      <c r="BW41" s="1023"/>
      <c r="BX41" s="1023"/>
      <c r="BY41" s="1023"/>
      <c r="BZ41" s="1023"/>
      <c r="CA41" s="1023"/>
      <c r="CB41" s="1023"/>
      <c r="CC41" s="1023"/>
      <c r="CD41" s="1023"/>
      <c r="CE41" s="1023"/>
      <c r="CF41" s="1023"/>
      <c r="CG41" s="1038"/>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95"/>
    </row>
    <row r="42" spans="1:131" ht="26.25" customHeight="1" x14ac:dyDescent="0.15">
      <c r="A42" s="103">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7"/>
      <c r="BK42" s="97"/>
      <c r="BL42" s="97"/>
      <c r="BM42" s="97"/>
      <c r="BN42" s="97"/>
      <c r="BO42" s="106"/>
      <c r="BP42" s="106"/>
      <c r="BQ42" s="103">
        <v>36</v>
      </c>
      <c r="BR42" s="104"/>
      <c r="BS42" s="1022"/>
      <c r="BT42" s="1023"/>
      <c r="BU42" s="1023"/>
      <c r="BV42" s="1023"/>
      <c r="BW42" s="1023"/>
      <c r="BX42" s="1023"/>
      <c r="BY42" s="1023"/>
      <c r="BZ42" s="1023"/>
      <c r="CA42" s="1023"/>
      <c r="CB42" s="1023"/>
      <c r="CC42" s="1023"/>
      <c r="CD42" s="1023"/>
      <c r="CE42" s="1023"/>
      <c r="CF42" s="1023"/>
      <c r="CG42" s="1038"/>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95"/>
    </row>
    <row r="43" spans="1:131" ht="26.25" customHeight="1" x14ac:dyDescent="0.15">
      <c r="A43" s="103">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7"/>
      <c r="BK43" s="97"/>
      <c r="BL43" s="97"/>
      <c r="BM43" s="97"/>
      <c r="BN43" s="97"/>
      <c r="BO43" s="106"/>
      <c r="BP43" s="106"/>
      <c r="BQ43" s="103">
        <v>37</v>
      </c>
      <c r="BR43" s="104"/>
      <c r="BS43" s="1022"/>
      <c r="BT43" s="1023"/>
      <c r="BU43" s="1023"/>
      <c r="BV43" s="1023"/>
      <c r="BW43" s="1023"/>
      <c r="BX43" s="1023"/>
      <c r="BY43" s="1023"/>
      <c r="BZ43" s="1023"/>
      <c r="CA43" s="1023"/>
      <c r="CB43" s="1023"/>
      <c r="CC43" s="1023"/>
      <c r="CD43" s="1023"/>
      <c r="CE43" s="1023"/>
      <c r="CF43" s="1023"/>
      <c r="CG43" s="1038"/>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95"/>
    </row>
    <row r="44" spans="1:131" ht="26.25" customHeight="1" x14ac:dyDescent="0.15">
      <c r="A44" s="103">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7"/>
      <c r="BK44" s="97"/>
      <c r="BL44" s="97"/>
      <c r="BM44" s="97"/>
      <c r="BN44" s="97"/>
      <c r="BO44" s="106"/>
      <c r="BP44" s="106"/>
      <c r="BQ44" s="103">
        <v>38</v>
      </c>
      <c r="BR44" s="104"/>
      <c r="BS44" s="1022"/>
      <c r="BT44" s="1023"/>
      <c r="BU44" s="1023"/>
      <c r="BV44" s="1023"/>
      <c r="BW44" s="1023"/>
      <c r="BX44" s="1023"/>
      <c r="BY44" s="1023"/>
      <c r="BZ44" s="1023"/>
      <c r="CA44" s="1023"/>
      <c r="CB44" s="1023"/>
      <c r="CC44" s="1023"/>
      <c r="CD44" s="1023"/>
      <c r="CE44" s="1023"/>
      <c r="CF44" s="1023"/>
      <c r="CG44" s="1038"/>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95"/>
    </row>
    <row r="45" spans="1:131" ht="26.25" customHeight="1" x14ac:dyDescent="0.15">
      <c r="A45" s="103">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7"/>
      <c r="BK45" s="97"/>
      <c r="BL45" s="97"/>
      <c r="BM45" s="97"/>
      <c r="BN45" s="97"/>
      <c r="BO45" s="106"/>
      <c r="BP45" s="106"/>
      <c r="BQ45" s="103">
        <v>39</v>
      </c>
      <c r="BR45" s="104"/>
      <c r="BS45" s="1022"/>
      <c r="BT45" s="1023"/>
      <c r="BU45" s="1023"/>
      <c r="BV45" s="1023"/>
      <c r="BW45" s="1023"/>
      <c r="BX45" s="1023"/>
      <c r="BY45" s="1023"/>
      <c r="BZ45" s="1023"/>
      <c r="CA45" s="1023"/>
      <c r="CB45" s="1023"/>
      <c r="CC45" s="1023"/>
      <c r="CD45" s="1023"/>
      <c r="CE45" s="1023"/>
      <c r="CF45" s="1023"/>
      <c r="CG45" s="1038"/>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95"/>
    </row>
    <row r="46" spans="1:131" ht="26.25" customHeight="1" x14ac:dyDescent="0.15">
      <c r="A46" s="103">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7"/>
      <c r="BK46" s="97"/>
      <c r="BL46" s="97"/>
      <c r="BM46" s="97"/>
      <c r="BN46" s="97"/>
      <c r="BO46" s="106"/>
      <c r="BP46" s="106"/>
      <c r="BQ46" s="103">
        <v>40</v>
      </c>
      <c r="BR46" s="104"/>
      <c r="BS46" s="1022"/>
      <c r="BT46" s="1023"/>
      <c r="BU46" s="1023"/>
      <c r="BV46" s="1023"/>
      <c r="BW46" s="1023"/>
      <c r="BX46" s="1023"/>
      <c r="BY46" s="1023"/>
      <c r="BZ46" s="1023"/>
      <c r="CA46" s="1023"/>
      <c r="CB46" s="1023"/>
      <c r="CC46" s="1023"/>
      <c r="CD46" s="1023"/>
      <c r="CE46" s="1023"/>
      <c r="CF46" s="1023"/>
      <c r="CG46" s="1038"/>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95"/>
    </row>
    <row r="47" spans="1:131" ht="26.25" customHeight="1" x14ac:dyDescent="0.15">
      <c r="A47" s="103">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7"/>
      <c r="BK47" s="97"/>
      <c r="BL47" s="97"/>
      <c r="BM47" s="97"/>
      <c r="BN47" s="97"/>
      <c r="BO47" s="106"/>
      <c r="BP47" s="106"/>
      <c r="BQ47" s="103">
        <v>41</v>
      </c>
      <c r="BR47" s="104"/>
      <c r="BS47" s="1022"/>
      <c r="BT47" s="1023"/>
      <c r="BU47" s="1023"/>
      <c r="BV47" s="1023"/>
      <c r="BW47" s="1023"/>
      <c r="BX47" s="1023"/>
      <c r="BY47" s="1023"/>
      <c r="BZ47" s="1023"/>
      <c r="CA47" s="1023"/>
      <c r="CB47" s="1023"/>
      <c r="CC47" s="1023"/>
      <c r="CD47" s="1023"/>
      <c r="CE47" s="1023"/>
      <c r="CF47" s="1023"/>
      <c r="CG47" s="1038"/>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95"/>
    </row>
    <row r="48" spans="1:131" ht="26.25" customHeight="1" x14ac:dyDescent="0.15">
      <c r="A48" s="103">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7"/>
      <c r="BK48" s="97"/>
      <c r="BL48" s="97"/>
      <c r="BM48" s="97"/>
      <c r="BN48" s="97"/>
      <c r="BO48" s="106"/>
      <c r="BP48" s="106"/>
      <c r="BQ48" s="103">
        <v>42</v>
      </c>
      <c r="BR48" s="104"/>
      <c r="BS48" s="1022"/>
      <c r="BT48" s="1023"/>
      <c r="BU48" s="1023"/>
      <c r="BV48" s="1023"/>
      <c r="BW48" s="1023"/>
      <c r="BX48" s="1023"/>
      <c r="BY48" s="1023"/>
      <c r="BZ48" s="1023"/>
      <c r="CA48" s="1023"/>
      <c r="CB48" s="1023"/>
      <c r="CC48" s="1023"/>
      <c r="CD48" s="1023"/>
      <c r="CE48" s="1023"/>
      <c r="CF48" s="1023"/>
      <c r="CG48" s="1038"/>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95"/>
    </row>
    <row r="49" spans="1:131" ht="26.25" customHeight="1" x14ac:dyDescent="0.15">
      <c r="A49" s="103">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7"/>
      <c r="BK49" s="97"/>
      <c r="BL49" s="97"/>
      <c r="BM49" s="97"/>
      <c r="BN49" s="97"/>
      <c r="BO49" s="106"/>
      <c r="BP49" s="106"/>
      <c r="BQ49" s="103">
        <v>43</v>
      </c>
      <c r="BR49" s="104"/>
      <c r="BS49" s="1022"/>
      <c r="BT49" s="1023"/>
      <c r="BU49" s="1023"/>
      <c r="BV49" s="1023"/>
      <c r="BW49" s="1023"/>
      <c r="BX49" s="1023"/>
      <c r="BY49" s="1023"/>
      <c r="BZ49" s="1023"/>
      <c r="CA49" s="1023"/>
      <c r="CB49" s="1023"/>
      <c r="CC49" s="1023"/>
      <c r="CD49" s="1023"/>
      <c r="CE49" s="1023"/>
      <c r="CF49" s="1023"/>
      <c r="CG49" s="1038"/>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95"/>
    </row>
    <row r="50" spans="1:131" ht="26.25" customHeight="1" x14ac:dyDescent="0.15">
      <c r="A50" s="103">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7"/>
      <c r="BK50" s="97"/>
      <c r="BL50" s="97"/>
      <c r="BM50" s="97"/>
      <c r="BN50" s="97"/>
      <c r="BO50" s="106"/>
      <c r="BP50" s="106"/>
      <c r="BQ50" s="103">
        <v>44</v>
      </c>
      <c r="BR50" s="104"/>
      <c r="BS50" s="1022"/>
      <c r="BT50" s="1023"/>
      <c r="BU50" s="1023"/>
      <c r="BV50" s="1023"/>
      <c r="BW50" s="1023"/>
      <c r="BX50" s="1023"/>
      <c r="BY50" s="1023"/>
      <c r="BZ50" s="1023"/>
      <c r="CA50" s="1023"/>
      <c r="CB50" s="1023"/>
      <c r="CC50" s="1023"/>
      <c r="CD50" s="1023"/>
      <c r="CE50" s="1023"/>
      <c r="CF50" s="1023"/>
      <c r="CG50" s="1038"/>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95"/>
    </row>
    <row r="51" spans="1:131" ht="26.25" customHeight="1" x14ac:dyDescent="0.15">
      <c r="A51" s="103">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7"/>
      <c r="BK51" s="97"/>
      <c r="BL51" s="97"/>
      <c r="BM51" s="97"/>
      <c r="BN51" s="97"/>
      <c r="BO51" s="106"/>
      <c r="BP51" s="106"/>
      <c r="BQ51" s="103">
        <v>45</v>
      </c>
      <c r="BR51" s="104"/>
      <c r="BS51" s="1022"/>
      <c r="BT51" s="1023"/>
      <c r="BU51" s="1023"/>
      <c r="BV51" s="1023"/>
      <c r="BW51" s="1023"/>
      <c r="BX51" s="1023"/>
      <c r="BY51" s="1023"/>
      <c r="BZ51" s="1023"/>
      <c r="CA51" s="1023"/>
      <c r="CB51" s="1023"/>
      <c r="CC51" s="1023"/>
      <c r="CD51" s="1023"/>
      <c r="CE51" s="1023"/>
      <c r="CF51" s="1023"/>
      <c r="CG51" s="1038"/>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95"/>
    </row>
    <row r="52" spans="1:131" ht="26.25" customHeight="1" x14ac:dyDescent="0.15">
      <c r="A52" s="103">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7"/>
      <c r="BK52" s="97"/>
      <c r="BL52" s="97"/>
      <c r="BM52" s="97"/>
      <c r="BN52" s="97"/>
      <c r="BO52" s="106"/>
      <c r="BP52" s="106"/>
      <c r="BQ52" s="103">
        <v>46</v>
      </c>
      <c r="BR52" s="104"/>
      <c r="BS52" s="1022"/>
      <c r="BT52" s="1023"/>
      <c r="BU52" s="1023"/>
      <c r="BV52" s="1023"/>
      <c r="BW52" s="1023"/>
      <c r="BX52" s="1023"/>
      <c r="BY52" s="1023"/>
      <c r="BZ52" s="1023"/>
      <c r="CA52" s="1023"/>
      <c r="CB52" s="1023"/>
      <c r="CC52" s="1023"/>
      <c r="CD52" s="1023"/>
      <c r="CE52" s="1023"/>
      <c r="CF52" s="1023"/>
      <c r="CG52" s="1038"/>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95"/>
    </row>
    <row r="53" spans="1:131" ht="26.25" customHeight="1" x14ac:dyDescent="0.15">
      <c r="A53" s="103">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7"/>
      <c r="BK53" s="97"/>
      <c r="BL53" s="97"/>
      <c r="BM53" s="97"/>
      <c r="BN53" s="97"/>
      <c r="BO53" s="106"/>
      <c r="BP53" s="106"/>
      <c r="BQ53" s="103">
        <v>47</v>
      </c>
      <c r="BR53" s="104"/>
      <c r="BS53" s="1022"/>
      <c r="BT53" s="1023"/>
      <c r="BU53" s="1023"/>
      <c r="BV53" s="1023"/>
      <c r="BW53" s="1023"/>
      <c r="BX53" s="1023"/>
      <c r="BY53" s="1023"/>
      <c r="BZ53" s="1023"/>
      <c r="CA53" s="1023"/>
      <c r="CB53" s="1023"/>
      <c r="CC53" s="1023"/>
      <c r="CD53" s="1023"/>
      <c r="CE53" s="1023"/>
      <c r="CF53" s="1023"/>
      <c r="CG53" s="1038"/>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95"/>
    </row>
    <row r="54" spans="1:131" ht="26.25" customHeight="1" x14ac:dyDescent="0.15">
      <c r="A54" s="103">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7"/>
      <c r="BK54" s="97"/>
      <c r="BL54" s="97"/>
      <c r="BM54" s="97"/>
      <c r="BN54" s="97"/>
      <c r="BO54" s="106"/>
      <c r="BP54" s="106"/>
      <c r="BQ54" s="103">
        <v>48</v>
      </c>
      <c r="BR54" s="104"/>
      <c r="BS54" s="1022"/>
      <c r="BT54" s="1023"/>
      <c r="BU54" s="1023"/>
      <c r="BV54" s="1023"/>
      <c r="BW54" s="1023"/>
      <c r="BX54" s="1023"/>
      <c r="BY54" s="1023"/>
      <c r="BZ54" s="1023"/>
      <c r="CA54" s="1023"/>
      <c r="CB54" s="1023"/>
      <c r="CC54" s="1023"/>
      <c r="CD54" s="1023"/>
      <c r="CE54" s="1023"/>
      <c r="CF54" s="1023"/>
      <c r="CG54" s="1038"/>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95"/>
    </row>
    <row r="55" spans="1:131" ht="26.25" customHeight="1" x14ac:dyDescent="0.15">
      <c r="A55" s="103">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7"/>
      <c r="BK55" s="97"/>
      <c r="BL55" s="97"/>
      <c r="BM55" s="97"/>
      <c r="BN55" s="97"/>
      <c r="BO55" s="106"/>
      <c r="BP55" s="106"/>
      <c r="BQ55" s="103">
        <v>49</v>
      </c>
      <c r="BR55" s="104"/>
      <c r="BS55" s="1022"/>
      <c r="BT55" s="1023"/>
      <c r="BU55" s="1023"/>
      <c r="BV55" s="1023"/>
      <c r="BW55" s="1023"/>
      <c r="BX55" s="1023"/>
      <c r="BY55" s="1023"/>
      <c r="BZ55" s="1023"/>
      <c r="CA55" s="1023"/>
      <c r="CB55" s="1023"/>
      <c r="CC55" s="1023"/>
      <c r="CD55" s="1023"/>
      <c r="CE55" s="1023"/>
      <c r="CF55" s="1023"/>
      <c r="CG55" s="1038"/>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95"/>
    </row>
    <row r="56" spans="1:131" ht="26.25" customHeight="1" x14ac:dyDescent="0.15">
      <c r="A56" s="103">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7"/>
      <c r="BK56" s="97"/>
      <c r="BL56" s="97"/>
      <c r="BM56" s="97"/>
      <c r="BN56" s="97"/>
      <c r="BO56" s="106"/>
      <c r="BP56" s="106"/>
      <c r="BQ56" s="103">
        <v>50</v>
      </c>
      <c r="BR56" s="104"/>
      <c r="BS56" s="1022"/>
      <c r="BT56" s="1023"/>
      <c r="BU56" s="1023"/>
      <c r="BV56" s="1023"/>
      <c r="BW56" s="1023"/>
      <c r="BX56" s="1023"/>
      <c r="BY56" s="1023"/>
      <c r="BZ56" s="1023"/>
      <c r="CA56" s="1023"/>
      <c r="CB56" s="1023"/>
      <c r="CC56" s="1023"/>
      <c r="CD56" s="1023"/>
      <c r="CE56" s="1023"/>
      <c r="CF56" s="1023"/>
      <c r="CG56" s="1038"/>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95"/>
    </row>
    <row r="57" spans="1:131" ht="26.25" customHeight="1" x14ac:dyDescent="0.15">
      <c r="A57" s="103">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7"/>
      <c r="BK57" s="97"/>
      <c r="BL57" s="97"/>
      <c r="BM57" s="97"/>
      <c r="BN57" s="97"/>
      <c r="BO57" s="106"/>
      <c r="BP57" s="106"/>
      <c r="BQ57" s="103">
        <v>51</v>
      </c>
      <c r="BR57" s="104"/>
      <c r="BS57" s="1022"/>
      <c r="BT57" s="1023"/>
      <c r="BU57" s="1023"/>
      <c r="BV57" s="1023"/>
      <c r="BW57" s="1023"/>
      <c r="BX57" s="1023"/>
      <c r="BY57" s="1023"/>
      <c r="BZ57" s="1023"/>
      <c r="CA57" s="1023"/>
      <c r="CB57" s="1023"/>
      <c r="CC57" s="1023"/>
      <c r="CD57" s="1023"/>
      <c r="CE57" s="1023"/>
      <c r="CF57" s="1023"/>
      <c r="CG57" s="1038"/>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95"/>
    </row>
    <row r="58" spans="1:131" ht="26.25" customHeight="1" x14ac:dyDescent="0.15">
      <c r="A58" s="103">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7"/>
      <c r="BK58" s="97"/>
      <c r="BL58" s="97"/>
      <c r="BM58" s="97"/>
      <c r="BN58" s="97"/>
      <c r="BO58" s="106"/>
      <c r="BP58" s="106"/>
      <c r="BQ58" s="103">
        <v>52</v>
      </c>
      <c r="BR58" s="104"/>
      <c r="BS58" s="1022"/>
      <c r="BT58" s="1023"/>
      <c r="BU58" s="1023"/>
      <c r="BV58" s="1023"/>
      <c r="BW58" s="1023"/>
      <c r="BX58" s="1023"/>
      <c r="BY58" s="1023"/>
      <c r="BZ58" s="1023"/>
      <c r="CA58" s="1023"/>
      <c r="CB58" s="1023"/>
      <c r="CC58" s="1023"/>
      <c r="CD58" s="1023"/>
      <c r="CE58" s="1023"/>
      <c r="CF58" s="1023"/>
      <c r="CG58" s="1038"/>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95"/>
    </row>
    <row r="59" spans="1:131" ht="26.25" customHeight="1" x14ac:dyDescent="0.15">
      <c r="A59" s="103">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7"/>
      <c r="BK59" s="97"/>
      <c r="BL59" s="97"/>
      <c r="BM59" s="97"/>
      <c r="BN59" s="97"/>
      <c r="BO59" s="106"/>
      <c r="BP59" s="106"/>
      <c r="BQ59" s="103">
        <v>53</v>
      </c>
      <c r="BR59" s="104"/>
      <c r="BS59" s="1022"/>
      <c r="BT59" s="1023"/>
      <c r="BU59" s="1023"/>
      <c r="BV59" s="1023"/>
      <c r="BW59" s="1023"/>
      <c r="BX59" s="1023"/>
      <c r="BY59" s="1023"/>
      <c r="BZ59" s="1023"/>
      <c r="CA59" s="1023"/>
      <c r="CB59" s="1023"/>
      <c r="CC59" s="1023"/>
      <c r="CD59" s="1023"/>
      <c r="CE59" s="1023"/>
      <c r="CF59" s="1023"/>
      <c r="CG59" s="1038"/>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95"/>
    </row>
    <row r="60" spans="1:131" ht="26.25" customHeight="1" x14ac:dyDescent="0.15">
      <c r="A60" s="103">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7"/>
      <c r="BK60" s="97"/>
      <c r="BL60" s="97"/>
      <c r="BM60" s="97"/>
      <c r="BN60" s="97"/>
      <c r="BO60" s="106"/>
      <c r="BP60" s="106"/>
      <c r="BQ60" s="103">
        <v>54</v>
      </c>
      <c r="BR60" s="104"/>
      <c r="BS60" s="1022"/>
      <c r="BT60" s="1023"/>
      <c r="BU60" s="1023"/>
      <c r="BV60" s="1023"/>
      <c r="BW60" s="1023"/>
      <c r="BX60" s="1023"/>
      <c r="BY60" s="1023"/>
      <c r="BZ60" s="1023"/>
      <c r="CA60" s="1023"/>
      <c r="CB60" s="1023"/>
      <c r="CC60" s="1023"/>
      <c r="CD60" s="1023"/>
      <c r="CE60" s="1023"/>
      <c r="CF60" s="1023"/>
      <c r="CG60" s="1038"/>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95"/>
    </row>
    <row r="61" spans="1:131" ht="26.25" customHeight="1" thickBot="1" x14ac:dyDescent="0.2">
      <c r="A61" s="103">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7"/>
      <c r="BK61" s="97"/>
      <c r="BL61" s="97"/>
      <c r="BM61" s="97"/>
      <c r="BN61" s="97"/>
      <c r="BO61" s="106"/>
      <c r="BP61" s="106"/>
      <c r="BQ61" s="103">
        <v>55</v>
      </c>
      <c r="BR61" s="104"/>
      <c r="BS61" s="1022"/>
      <c r="BT61" s="1023"/>
      <c r="BU61" s="1023"/>
      <c r="BV61" s="1023"/>
      <c r="BW61" s="1023"/>
      <c r="BX61" s="1023"/>
      <c r="BY61" s="1023"/>
      <c r="BZ61" s="1023"/>
      <c r="CA61" s="1023"/>
      <c r="CB61" s="1023"/>
      <c r="CC61" s="1023"/>
      <c r="CD61" s="1023"/>
      <c r="CE61" s="1023"/>
      <c r="CF61" s="1023"/>
      <c r="CG61" s="1038"/>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95"/>
    </row>
    <row r="62" spans="1:131" ht="26.25" customHeight="1" x14ac:dyDescent="0.15">
      <c r="A62" s="103">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343</v>
      </c>
      <c r="BK62" s="1050"/>
      <c r="BL62" s="1050"/>
      <c r="BM62" s="1050"/>
      <c r="BN62" s="1051"/>
      <c r="BO62" s="106"/>
      <c r="BP62" s="106"/>
      <c r="BQ62" s="103">
        <v>56</v>
      </c>
      <c r="BR62" s="104"/>
      <c r="BS62" s="1022"/>
      <c r="BT62" s="1023"/>
      <c r="BU62" s="1023"/>
      <c r="BV62" s="1023"/>
      <c r="BW62" s="1023"/>
      <c r="BX62" s="1023"/>
      <c r="BY62" s="1023"/>
      <c r="BZ62" s="1023"/>
      <c r="CA62" s="1023"/>
      <c r="CB62" s="1023"/>
      <c r="CC62" s="1023"/>
      <c r="CD62" s="1023"/>
      <c r="CE62" s="1023"/>
      <c r="CF62" s="1023"/>
      <c r="CG62" s="1038"/>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95"/>
    </row>
    <row r="63" spans="1:131" ht="26.25" customHeight="1" thickBot="1" x14ac:dyDescent="0.2">
      <c r="A63" s="105" t="s">
        <v>327</v>
      </c>
      <c r="B63" s="959" t="s">
        <v>344</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226</v>
      </c>
      <c r="AG63" s="981"/>
      <c r="AH63" s="981"/>
      <c r="AI63" s="981"/>
      <c r="AJ63" s="1044"/>
      <c r="AK63" s="1045"/>
      <c r="AL63" s="985"/>
      <c r="AM63" s="985"/>
      <c r="AN63" s="985"/>
      <c r="AO63" s="985"/>
      <c r="AP63" s="981">
        <v>2063</v>
      </c>
      <c r="AQ63" s="981"/>
      <c r="AR63" s="981"/>
      <c r="AS63" s="981"/>
      <c r="AT63" s="981"/>
      <c r="AU63" s="981">
        <v>1589</v>
      </c>
      <c r="AV63" s="981"/>
      <c r="AW63" s="981"/>
      <c r="AX63" s="981"/>
      <c r="AY63" s="981"/>
      <c r="AZ63" s="1039"/>
      <c r="BA63" s="1039"/>
      <c r="BB63" s="1039"/>
      <c r="BC63" s="1039"/>
      <c r="BD63" s="1039"/>
      <c r="BE63" s="982"/>
      <c r="BF63" s="982"/>
      <c r="BG63" s="982"/>
      <c r="BH63" s="982"/>
      <c r="BI63" s="983"/>
      <c r="BJ63" s="1040" t="s">
        <v>62</v>
      </c>
      <c r="BK63" s="975"/>
      <c r="BL63" s="975"/>
      <c r="BM63" s="975"/>
      <c r="BN63" s="1041"/>
      <c r="BO63" s="106"/>
      <c r="BP63" s="106"/>
      <c r="BQ63" s="103">
        <v>57</v>
      </c>
      <c r="BR63" s="104"/>
      <c r="BS63" s="1022"/>
      <c r="BT63" s="1023"/>
      <c r="BU63" s="1023"/>
      <c r="BV63" s="1023"/>
      <c r="BW63" s="1023"/>
      <c r="BX63" s="1023"/>
      <c r="BY63" s="1023"/>
      <c r="BZ63" s="1023"/>
      <c r="CA63" s="1023"/>
      <c r="CB63" s="1023"/>
      <c r="CC63" s="1023"/>
      <c r="CD63" s="1023"/>
      <c r="CE63" s="1023"/>
      <c r="CF63" s="1023"/>
      <c r="CG63" s="1038"/>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22"/>
      <c r="BT64" s="1023"/>
      <c r="BU64" s="1023"/>
      <c r="BV64" s="1023"/>
      <c r="BW64" s="1023"/>
      <c r="BX64" s="1023"/>
      <c r="BY64" s="1023"/>
      <c r="BZ64" s="1023"/>
      <c r="CA64" s="1023"/>
      <c r="CB64" s="1023"/>
      <c r="CC64" s="1023"/>
      <c r="CD64" s="1023"/>
      <c r="CE64" s="1023"/>
      <c r="CF64" s="1023"/>
      <c r="CG64" s="1038"/>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95"/>
    </row>
    <row r="65" spans="1:131" ht="26.25" customHeight="1" thickBot="1" x14ac:dyDescent="0.2">
      <c r="A65" s="97" t="s">
        <v>345</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22"/>
      <c r="BT65" s="1023"/>
      <c r="BU65" s="1023"/>
      <c r="BV65" s="1023"/>
      <c r="BW65" s="1023"/>
      <c r="BX65" s="1023"/>
      <c r="BY65" s="1023"/>
      <c r="BZ65" s="1023"/>
      <c r="CA65" s="1023"/>
      <c r="CB65" s="1023"/>
      <c r="CC65" s="1023"/>
      <c r="CD65" s="1023"/>
      <c r="CE65" s="1023"/>
      <c r="CF65" s="1023"/>
      <c r="CG65" s="1038"/>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95"/>
    </row>
    <row r="66" spans="1:131" ht="26.25" customHeight="1" x14ac:dyDescent="0.15">
      <c r="A66" s="1025" t="s">
        <v>346</v>
      </c>
      <c r="B66" s="1026"/>
      <c r="C66" s="1026"/>
      <c r="D66" s="1026"/>
      <c r="E66" s="1026"/>
      <c r="F66" s="1026"/>
      <c r="G66" s="1026"/>
      <c r="H66" s="1026"/>
      <c r="I66" s="1026"/>
      <c r="J66" s="1026"/>
      <c r="K66" s="1026"/>
      <c r="L66" s="1026"/>
      <c r="M66" s="1026"/>
      <c r="N66" s="1026"/>
      <c r="O66" s="1026"/>
      <c r="P66" s="1027"/>
      <c r="Q66" s="1011" t="s">
        <v>331</v>
      </c>
      <c r="R66" s="1012"/>
      <c r="S66" s="1012"/>
      <c r="T66" s="1012"/>
      <c r="U66" s="1013"/>
      <c r="V66" s="1011" t="s">
        <v>332</v>
      </c>
      <c r="W66" s="1012"/>
      <c r="X66" s="1012"/>
      <c r="Y66" s="1012"/>
      <c r="Z66" s="1013"/>
      <c r="AA66" s="1011" t="s">
        <v>333</v>
      </c>
      <c r="AB66" s="1012"/>
      <c r="AC66" s="1012"/>
      <c r="AD66" s="1012"/>
      <c r="AE66" s="1013"/>
      <c r="AF66" s="1031" t="s">
        <v>334</v>
      </c>
      <c r="AG66" s="1032"/>
      <c r="AH66" s="1032"/>
      <c r="AI66" s="1032"/>
      <c r="AJ66" s="1033"/>
      <c r="AK66" s="1011" t="s">
        <v>335</v>
      </c>
      <c r="AL66" s="1026"/>
      <c r="AM66" s="1026"/>
      <c r="AN66" s="1026"/>
      <c r="AO66" s="1027"/>
      <c r="AP66" s="1011" t="s">
        <v>336</v>
      </c>
      <c r="AQ66" s="1012"/>
      <c r="AR66" s="1012"/>
      <c r="AS66" s="1012"/>
      <c r="AT66" s="1013"/>
      <c r="AU66" s="1011" t="s">
        <v>347</v>
      </c>
      <c r="AV66" s="1012"/>
      <c r="AW66" s="1012"/>
      <c r="AX66" s="1012"/>
      <c r="AY66" s="1013"/>
      <c r="AZ66" s="1011" t="s">
        <v>312</v>
      </c>
      <c r="BA66" s="1012"/>
      <c r="BB66" s="1012"/>
      <c r="BC66" s="1012"/>
      <c r="BD66" s="101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
      <c r="A67" s="1028"/>
      <c r="B67" s="1029"/>
      <c r="C67" s="1029"/>
      <c r="D67" s="1029"/>
      <c r="E67" s="1029"/>
      <c r="F67" s="1029"/>
      <c r="G67" s="1029"/>
      <c r="H67" s="1029"/>
      <c r="I67" s="1029"/>
      <c r="J67" s="1029"/>
      <c r="K67" s="1029"/>
      <c r="L67" s="1029"/>
      <c r="M67" s="1029"/>
      <c r="N67" s="1029"/>
      <c r="O67" s="1029"/>
      <c r="P67" s="1030"/>
      <c r="Q67" s="1014"/>
      <c r="R67" s="1015"/>
      <c r="S67" s="1015"/>
      <c r="T67" s="1015"/>
      <c r="U67" s="1016"/>
      <c r="V67" s="1014"/>
      <c r="W67" s="1015"/>
      <c r="X67" s="1015"/>
      <c r="Y67" s="1015"/>
      <c r="Z67" s="1016"/>
      <c r="AA67" s="1014"/>
      <c r="AB67" s="1015"/>
      <c r="AC67" s="1015"/>
      <c r="AD67" s="1015"/>
      <c r="AE67" s="1016"/>
      <c r="AF67" s="1034"/>
      <c r="AG67" s="1035"/>
      <c r="AH67" s="1035"/>
      <c r="AI67" s="1035"/>
      <c r="AJ67" s="1036"/>
      <c r="AK67" s="1037"/>
      <c r="AL67" s="1029"/>
      <c r="AM67" s="1029"/>
      <c r="AN67" s="1029"/>
      <c r="AO67" s="1030"/>
      <c r="AP67" s="1014"/>
      <c r="AQ67" s="1015"/>
      <c r="AR67" s="1015"/>
      <c r="AS67" s="1015"/>
      <c r="AT67" s="1016"/>
      <c r="AU67" s="1014"/>
      <c r="AV67" s="1015"/>
      <c r="AW67" s="1015"/>
      <c r="AX67" s="1015"/>
      <c r="AY67" s="1016"/>
      <c r="AZ67" s="1014"/>
      <c r="BA67" s="1015"/>
      <c r="BB67" s="1015"/>
      <c r="BC67" s="1015"/>
      <c r="BD67" s="101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15">
      <c r="A68" s="101">
        <v>1</v>
      </c>
      <c r="B68" s="1007" t="s">
        <v>348</v>
      </c>
      <c r="C68" s="1008"/>
      <c r="D68" s="1008"/>
      <c r="E68" s="1008"/>
      <c r="F68" s="1008"/>
      <c r="G68" s="1008"/>
      <c r="H68" s="1008"/>
      <c r="I68" s="1008"/>
      <c r="J68" s="1008"/>
      <c r="K68" s="1008"/>
      <c r="L68" s="1008"/>
      <c r="M68" s="1008"/>
      <c r="N68" s="1008"/>
      <c r="O68" s="1008"/>
      <c r="P68" s="1009"/>
      <c r="Q68" s="1010">
        <v>3731</v>
      </c>
      <c r="R68" s="1004"/>
      <c r="S68" s="1004"/>
      <c r="T68" s="1004"/>
      <c r="U68" s="1004"/>
      <c r="V68" s="1004">
        <v>3507</v>
      </c>
      <c r="W68" s="1004"/>
      <c r="X68" s="1004"/>
      <c r="Y68" s="1004"/>
      <c r="Z68" s="1004"/>
      <c r="AA68" s="1004">
        <v>223</v>
      </c>
      <c r="AB68" s="1004"/>
      <c r="AC68" s="1004"/>
      <c r="AD68" s="1004"/>
      <c r="AE68" s="1004"/>
      <c r="AF68" s="1004">
        <v>223</v>
      </c>
      <c r="AG68" s="1004"/>
      <c r="AH68" s="1004"/>
      <c r="AI68" s="1004"/>
      <c r="AJ68" s="1004"/>
      <c r="AK68" s="1004">
        <v>10</v>
      </c>
      <c r="AL68" s="1004"/>
      <c r="AM68" s="1004"/>
      <c r="AN68" s="1004"/>
      <c r="AO68" s="1004"/>
      <c r="AP68" s="1004"/>
      <c r="AQ68" s="1004"/>
      <c r="AR68" s="1004"/>
      <c r="AS68" s="1004"/>
      <c r="AT68" s="1004"/>
      <c r="AU68" s="1004"/>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15">
      <c r="A69" s="103">
        <v>2</v>
      </c>
      <c r="B69" s="996" t="s">
        <v>349</v>
      </c>
      <c r="C69" s="997"/>
      <c r="D69" s="997"/>
      <c r="E69" s="997"/>
      <c r="F69" s="997"/>
      <c r="G69" s="997"/>
      <c r="H69" s="997"/>
      <c r="I69" s="997"/>
      <c r="J69" s="997"/>
      <c r="K69" s="997"/>
      <c r="L69" s="997"/>
      <c r="M69" s="997"/>
      <c r="N69" s="997"/>
      <c r="O69" s="997"/>
      <c r="P69" s="998"/>
      <c r="Q69" s="999">
        <v>22</v>
      </c>
      <c r="R69" s="993"/>
      <c r="S69" s="993"/>
      <c r="T69" s="993"/>
      <c r="U69" s="993"/>
      <c r="V69" s="993">
        <v>17</v>
      </c>
      <c r="W69" s="993"/>
      <c r="X69" s="993"/>
      <c r="Y69" s="993"/>
      <c r="Z69" s="993"/>
      <c r="AA69" s="993">
        <v>5</v>
      </c>
      <c r="AB69" s="993"/>
      <c r="AC69" s="993"/>
      <c r="AD69" s="993"/>
      <c r="AE69" s="993"/>
      <c r="AF69" s="993">
        <v>5</v>
      </c>
      <c r="AG69" s="993"/>
      <c r="AH69" s="993"/>
      <c r="AI69" s="993"/>
      <c r="AJ69" s="993"/>
      <c r="AK69" s="993">
        <v>0</v>
      </c>
      <c r="AL69" s="993"/>
      <c r="AM69" s="993"/>
      <c r="AN69" s="993"/>
      <c r="AO69" s="993"/>
      <c r="AP69" s="993"/>
      <c r="AQ69" s="993"/>
      <c r="AR69" s="993"/>
      <c r="AS69" s="993"/>
      <c r="AT69" s="993"/>
      <c r="AU69" s="993"/>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15">
      <c r="A70" s="103">
        <v>3</v>
      </c>
      <c r="B70" s="996" t="s">
        <v>350</v>
      </c>
      <c r="C70" s="997"/>
      <c r="D70" s="997"/>
      <c r="E70" s="997"/>
      <c r="F70" s="997"/>
      <c r="G70" s="997"/>
      <c r="H70" s="997"/>
      <c r="I70" s="997"/>
      <c r="J70" s="997"/>
      <c r="K70" s="997"/>
      <c r="L70" s="997"/>
      <c r="M70" s="997"/>
      <c r="N70" s="997"/>
      <c r="O70" s="997"/>
      <c r="P70" s="998"/>
      <c r="Q70" s="999">
        <v>1520</v>
      </c>
      <c r="R70" s="993"/>
      <c r="S70" s="993"/>
      <c r="T70" s="993"/>
      <c r="U70" s="993"/>
      <c r="V70" s="993">
        <v>1504</v>
      </c>
      <c r="W70" s="993"/>
      <c r="X70" s="993"/>
      <c r="Y70" s="993"/>
      <c r="Z70" s="993"/>
      <c r="AA70" s="993">
        <v>16</v>
      </c>
      <c r="AB70" s="993"/>
      <c r="AC70" s="993"/>
      <c r="AD70" s="993"/>
      <c r="AE70" s="993"/>
      <c r="AF70" s="993">
        <v>16</v>
      </c>
      <c r="AG70" s="993"/>
      <c r="AH70" s="993"/>
      <c r="AI70" s="993"/>
      <c r="AJ70" s="993"/>
      <c r="AK70" s="993">
        <v>53</v>
      </c>
      <c r="AL70" s="993"/>
      <c r="AM70" s="993"/>
      <c r="AN70" s="993"/>
      <c r="AO70" s="993"/>
      <c r="AP70" s="993">
        <v>249</v>
      </c>
      <c r="AQ70" s="993"/>
      <c r="AR70" s="993"/>
      <c r="AS70" s="993"/>
      <c r="AT70" s="993"/>
      <c r="AU70" s="993">
        <v>37</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15">
      <c r="A71" s="103">
        <v>4</v>
      </c>
      <c r="B71" s="996" t="s">
        <v>351</v>
      </c>
      <c r="C71" s="997"/>
      <c r="D71" s="997"/>
      <c r="E71" s="997"/>
      <c r="F71" s="997"/>
      <c r="G71" s="997"/>
      <c r="H71" s="997"/>
      <c r="I71" s="997"/>
      <c r="J71" s="997"/>
      <c r="K71" s="997"/>
      <c r="L71" s="997"/>
      <c r="M71" s="997"/>
      <c r="N71" s="997"/>
      <c r="O71" s="997"/>
      <c r="P71" s="998"/>
      <c r="Q71" s="999">
        <v>10329</v>
      </c>
      <c r="R71" s="993"/>
      <c r="S71" s="993"/>
      <c r="T71" s="993"/>
      <c r="U71" s="993"/>
      <c r="V71" s="993">
        <v>9951</v>
      </c>
      <c r="W71" s="993"/>
      <c r="X71" s="993"/>
      <c r="Y71" s="993"/>
      <c r="Z71" s="993"/>
      <c r="AA71" s="993">
        <v>378</v>
      </c>
      <c r="AB71" s="993"/>
      <c r="AC71" s="993"/>
      <c r="AD71" s="993"/>
      <c r="AE71" s="993"/>
      <c r="AF71" s="993">
        <v>378</v>
      </c>
      <c r="AG71" s="993"/>
      <c r="AH71" s="993"/>
      <c r="AI71" s="993"/>
      <c r="AJ71" s="993"/>
      <c r="AK71" s="993">
        <v>1535</v>
      </c>
      <c r="AL71" s="993"/>
      <c r="AM71" s="993"/>
      <c r="AN71" s="993"/>
      <c r="AO71" s="993"/>
      <c r="AP71" s="993"/>
      <c r="AQ71" s="993"/>
      <c r="AR71" s="993"/>
      <c r="AS71" s="993"/>
      <c r="AT71" s="993"/>
      <c r="AU71" s="993"/>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15">
      <c r="A72" s="103">
        <v>5</v>
      </c>
      <c r="B72" s="996" t="s">
        <v>352</v>
      </c>
      <c r="C72" s="997"/>
      <c r="D72" s="997"/>
      <c r="E72" s="997"/>
      <c r="F72" s="997"/>
      <c r="G72" s="997"/>
      <c r="H72" s="997"/>
      <c r="I72" s="997"/>
      <c r="J72" s="997"/>
      <c r="K72" s="997"/>
      <c r="L72" s="997"/>
      <c r="M72" s="997"/>
      <c r="N72" s="997"/>
      <c r="O72" s="997"/>
      <c r="P72" s="998"/>
      <c r="Q72" s="999">
        <v>97</v>
      </c>
      <c r="R72" s="993"/>
      <c r="S72" s="993"/>
      <c r="T72" s="993"/>
      <c r="U72" s="993"/>
      <c r="V72" s="993">
        <v>97</v>
      </c>
      <c r="W72" s="993"/>
      <c r="X72" s="993"/>
      <c r="Y72" s="993"/>
      <c r="Z72" s="993"/>
      <c r="AA72" s="993">
        <v>0</v>
      </c>
      <c r="AB72" s="993"/>
      <c r="AC72" s="993"/>
      <c r="AD72" s="993"/>
      <c r="AE72" s="993"/>
      <c r="AF72" s="993">
        <v>0</v>
      </c>
      <c r="AG72" s="993"/>
      <c r="AH72" s="993"/>
      <c r="AI72" s="993"/>
      <c r="AJ72" s="993"/>
      <c r="AK72" s="993">
        <v>0</v>
      </c>
      <c r="AL72" s="993"/>
      <c r="AM72" s="993"/>
      <c r="AN72" s="993"/>
      <c r="AO72" s="993"/>
      <c r="AP72" s="993"/>
      <c r="AQ72" s="993"/>
      <c r="AR72" s="993"/>
      <c r="AS72" s="993"/>
      <c r="AT72" s="993"/>
      <c r="AU72" s="993"/>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15">
      <c r="A73" s="103">
        <v>6</v>
      </c>
      <c r="B73" s="996" t="s">
        <v>353</v>
      </c>
      <c r="C73" s="997"/>
      <c r="D73" s="997"/>
      <c r="E73" s="997"/>
      <c r="F73" s="997"/>
      <c r="G73" s="997"/>
      <c r="H73" s="997"/>
      <c r="I73" s="997"/>
      <c r="J73" s="997"/>
      <c r="K73" s="997"/>
      <c r="L73" s="997"/>
      <c r="M73" s="997"/>
      <c r="N73" s="997"/>
      <c r="O73" s="997"/>
      <c r="P73" s="998"/>
      <c r="Q73" s="999">
        <v>409</v>
      </c>
      <c r="R73" s="993"/>
      <c r="S73" s="993"/>
      <c r="T73" s="993"/>
      <c r="U73" s="993"/>
      <c r="V73" s="993">
        <v>384</v>
      </c>
      <c r="W73" s="993"/>
      <c r="X73" s="993"/>
      <c r="Y73" s="993"/>
      <c r="Z73" s="993"/>
      <c r="AA73" s="993">
        <v>24</v>
      </c>
      <c r="AB73" s="993"/>
      <c r="AC73" s="993"/>
      <c r="AD73" s="993"/>
      <c r="AE73" s="993"/>
      <c r="AF73" s="993">
        <v>24</v>
      </c>
      <c r="AG73" s="993"/>
      <c r="AH73" s="993"/>
      <c r="AI73" s="993"/>
      <c r="AJ73" s="993"/>
      <c r="AK73" s="993">
        <v>12</v>
      </c>
      <c r="AL73" s="993"/>
      <c r="AM73" s="993"/>
      <c r="AN73" s="993"/>
      <c r="AO73" s="993"/>
      <c r="AP73" s="993"/>
      <c r="AQ73" s="993"/>
      <c r="AR73" s="993"/>
      <c r="AS73" s="993"/>
      <c r="AT73" s="993"/>
      <c r="AU73" s="993"/>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15">
      <c r="A74" s="103">
        <v>7</v>
      </c>
      <c r="B74" s="996" t="s">
        <v>354</v>
      </c>
      <c r="C74" s="997"/>
      <c r="D74" s="997"/>
      <c r="E74" s="997"/>
      <c r="F74" s="997"/>
      <c r="G74" s="997"/>
      <c r="H74" s="997"/>
      <c r="I74" s="997"/>
      <c r="J74" s="997"/>
      <c r="K74" s="997"/>
      <c r="L74" s="997"/>
      <c r="M74" s="997"/>
      <c r="N74" s="997"/>
      <c r="O74" s="997"/>
      <c r="P74" s="998"/>
      <c r="Q74" s="999">
        <v>2446</v>
      </c>
      <c r="R74" s="993"/>
      <c r="S74" s="993"/>
      <c r="T74" s="993"/>
      <c r="U74" s="993"/>
      <c r="V74" s="993">
        <v>2245</v>
      </c>
      <c r="W74" s="993"/>
      <c r="X74" s="993"/>
      <c r="Y74" s="993"/>
      <c r="Z74" s="993"/>
      <c r="AA74" s="993">
        <v>201</v>
      </c>
      <c r="AB74" s="993"/>
      <c r="AC74" s="993"/>
      <c r="AD74" s="993"/>
      <c r="AE74" s="993"/>
      <c r="AF74" s="993">
        <v>2658</v>
      </c>
      <c r="AG74" s="993"/>
      <c r="AH74" s="993"/>
      <c r="AI74" s="993"/>
      <c r="AJ74" s="993"/>
      <c r="AK74" s="993">
        <v>38</v>
      </c>
      <c r="AL74" s="993"/>
      <c r="AM74" s="993"/>
      <c r="AN74" s="993"/>
      <c r="AO74" s="993"/>
      <c r="AP74" s="993">
        <v>1128</v>
      </c>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15">
      <c r="A75" s="103">
        <v>8</v>
      </c>
      <c r="B75" s="996" t="s">
        <v>355</v>
      </c>
      <c r="C75" s="997"/>
      <c r="D75" s="997"/>
      <c r="E75" s="997"/>
      <c r="F75" s="997"/>
      <c r="G75" s="997"/>
      <c r="H75" s="997"/>
      <c r="I75" s="997"/>
      <c r="J75" s="997"/>
      <c r="K75" s="997"/>
      <c r="L75" s="997"/>
      <c r="M75" s="997"/>
      <c r="N75" s="997"/>
      <c r="O75" s="997"/>
      <c r="P75" s="998"/>
      <c r="Q75" s="1000">
        <v>2393</v>
      </c>
      <c r="R75" s="1001"/>
      <c r="S75" s="1001"/>
      <c r="T75" s="1001"/>
      <c r="U75" s="1002"/>
      <c r="V75" s="1003">
        <v>2205</v>
      </c>
      <c r="W75" s="1001"/>
      <c r="X75" s="1001"/>
      <c r="Y75" s="1001"/>
      <c r="Z75" s="1002"/>
      <c r="AA75" s="1003">
        <v>188</v>
      </c>
      <c r="AB75" s="1001"/>
      <c r="AC75" s="1001"/>
      <c r="AD75" s="1001"/>
      <c r="AE75" s="1002"/>
      <c r="AF75" s="1003">
        <v>2305</v>
      </c>
      <c r="AG75" s="1001"/>
      <c r="AH75" s="1001"/>
      <c r="AI75" s="1001"/>
      <c r="AJ75" s="1002"/>
      <c r="AK75" s="1003">
        <v>5</v>
      </c>
      <c r="AL75" s="1001"/>
      <c r="AM75" s="1001"/>
      <c r="AN75" s="1001"/>
      <c r="AO75" s="1002"/>
      <c r="AP75" s="1003">
        <v>4971</v>
      </c>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15">
      <c r="A76" s="103">
        <v>9</v>
      </c>
      <c r="B76" s="996" t="s">
        <v>356</v>
      </c>
      <c r="C76" s="997"/>
      <c r="D76" s="997"/>
      <c r="E76" s="997"/>
      <c r="F76" s="997"/>
      <c r="G76" s="997"/>
      <c r="H76" s="997"/>
      <c r="I76" s="997"/>
      <c r="J76" s="997"/>
      <c r="K76" s="997"/>
      <c r="L76" s="997"/>
      <c r="M76" s="997"/>
      <c r="N76" s="997"/>
      <c r="O76" s="997"/>
      <c r="P76" s="998"/>
      <c r="Q76" s="1000">
        <v>123</v>
      </c>
      <c r="R76" s="1001"/>
      <c r="S76" s="1001"/>
      <c r="T76" s="1001"/>
      <c r="U76" s="1002"/>
      <c r="V76" s="1003">
        <v>119</v>
      </c>
      <c r="W76" s="1001"/>
      <c r="X76" s="1001"/>
      <c r="Y76" s="1001"/>
      <c r="Z76" s="1002"/>
      <c r="AA76" s="1003">
        <v>3</v>
      </c>
      <c r="AB76" s="1001"/>
      <c r="AC76" s="1001"/>
      <c r="AD76" s="1001"/>
      <c r="AE76" s="1002"/>
      <c r="AF76" s="1003">
        <v>3</v>
      </c>
      <c r="AG76" s="1001"/>
      <c r="AH76" s="1001"/>
      <c r="AI76" s="1001"/>
      <c r="AJ76" s="1002"/>
      <c r="AK76" s="1003">
        <v>40</v>
      </c>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15">
      <c r="A77" s="103">
        <v>10</v>
      </c>
      <c r="B77" s="996" t="s">
        <v>357</v>
      </c>
      <c r="C77" s="997"/>
      <c r="D77" s="997"/>
      <c r="E77" s="997"/>
      <c r="F77" s="997"/>
      <c r="G77" s="997"/>
      <c r="H77" s="997"/>
      <c r="I77" s="997"/>
      <c r="J77" s="997"/>
      <c r="K77" s="997"/>
      <c r="L77" s="997"/>
      <c r="M77" s="997"/>
      <c r="N77" s="997"/>
      <c r="O77" s="997"/>
      <c r="P77" s="998"/>
      <c r="Q77" s="1000">
        <v>134160</v>
      </c>
      <c r="R77" s="1001"/>
      <c r="S77" s="1001"/>
      <c r="T77" s="1001"/>
      <c r="U77" s="1002"/>
      <c r="V77" s="1003">
        <v>130909</v>
      </c>
      <c r="W77" s="1001"/>
      <c r="X77" s="1001"/>
      <c r="Y77" s="1001"/>
      <c r="Z77" s="1002"/>
      <c r="AA77" s="1003">
        <v>3252</v>
      </c>
      <c r="AB77" s="1001"/>
      <c r="AC77" s="1001"/>
      <c r="AD77" s="1001"/>
      <c r="AE77" s="1002"/>
      <c r="AF77" s="1003">
        <v>3252</v>
      </c>
      <c r="AG77" s="1001"/>
      <c r="AH77" s="1001"/>
      <c r="AI77" s="1001"/>
      <c r="AJ77" s="1002"/>
      <c r="AK77" s="1003">
        <v>1186</v>
      </c>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15">
      <c r="A78" s="103">
        <v>11</v>
      </c>
      <c r="B78" s="996" t="s">
        <v>358</v>
      </c>
      <c r="C78" s="997"/>
      <c r="D78" s="997"/>
      <c r="E78" s="997"/>
      <c r="F78" s="997"/>
      <c r="G78" s="997"/>
      <c r="H78" s="997"/>
      <c r="I78" s="997"/>
      <c r="J78" s="997"/>
      <c r="K78" s="997"/>
      <c r="L78" s="997"/>
      <c r="M78" s="997"/>
      <c r="N78" s="997"/>
      <c r="O78" s="997"/>
      <c r="P78" s="998"/>
      <c r="Q78" s="999">
        <v>2171</v>
      </c>
      <c r="R78" s="993"/>
      <c r="S78" s="993"/>
      <c r="T78" s="993"/>
      <c r="U78" s="993"/>
      <c r="V78" s="993">
        <v>2124</v>
      </c>
      <c r="W78" s="993"/>
      <c r="X78" s="993"/>
      <c r="Y78" s="993"/>
      <c r="Z78" s="993"/>
      <c r="AA78" s="993">
        <v>46</v>
      </c>
      <c r="AB78" s="993"/>
      <c r="AC78" s="993"/>
      <c r="AD78" s="993"/>
      <c r="AE78" s="993"/>
      <c r="AF78" s="993">
        <v>46</v>
      </c>
      <c r="AG78" s="993"/>
      <c r="AH78" s="993"/>
      <c r="AI78" s="993"/>
      <c r="AJ78" s="993"/>
      <c r="AK78" s="993" t="s">
        <v>325</v>
      </c>
      <c r="AL78" s="993"/>
      <c r="AM78" s="993"/>
      <c r="AN78" s="993"/>
      <c r="AO78" s="993"/>
      <c r="AP78" s="993">
        <v>471</v>
      </c>
      <c r="AQ78" s="993"/>
      <c r="AR78" s="993"/>
      <c r="AS78" s="993"/>
      <c r="AT78" s="993"/>
      <c r="AU78" s="993">
        <v>60</v>
      </c>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15">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15">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15">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15">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15">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15">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15">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15">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15">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
      <c r="A88" s="105" t="s">
        <v>327</v>
      </c>
      <c r="B88" s="959" t="s">
        <v>359</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8910</v>
      </c>
      <c r="AG88" s="981"/>
      <c r="AH88" s="981"/>
      <c r="AI88" s="981"/>
      <c r="AJ88" s="981"/>
      <c r="AK88" s="985"/>
      <c r="AL88" s="985"/>
      <c r="AM88" s="985"/>
      <c r="AN88" s="985"/>
      <c r="AO88" s="985"/>
      <c r="AP88" s="981">
        <v>6819</v>
      </c>
      <c r="AQ88" s="981"/>
      <c r="AR88" s="981"/>
      <c r="AS88" s="981"/>
      <c r="AT88" s="981"/>
      <c r="AU88" s="981">
        <v>97</v>
      </c>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327</v>
      </c>
      <c r="BR102" s="959" t="s">
        <v>360</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2</v>
      </c>
      <c r="CS102" s="975"/>
      <c r="CT102" s="975"/>
      <c r="CU102" s="975"/>
      <c r="CV102" s="976"/>
      <c r="CW102" s="974" t="s">
        <v>325</v>
      </c>
      <c r="CX102" s="975"/>
      <c r="CY102" s="975"/>
      <c r="CZ102" s="975"/>
      <c r="DA102" s="976"/>
      <c r="DB102" s="974" t="s">
        <v>325</v>
      </c>
      <c r="DC102" s="975"/>
      <c r="DD102" s="975"/>
      <c r="DE102" s="975"/>
      <c r="DF102" s="976"/>
      <c r="DG102" s="974" t="s">
        <v>325</v>
      </c>
      <c r="DH102" s="975"/>
      <c r="DI102" s="975"/>
      <c r="DJ102" s="975"/>
      <c r="DK102" s="976"/>
      <c r="DL102" s="974" t="s">
        <v>325</v>
      </c>
      <c r="DM102" s="975"/>
      <c r="DN102" s="975"/>
      <c r="DO102" s="975"/>
      <c r="DP102" s="976"/>
      <c r="DQ102" s="974" t="s">
        <v>325</v>
      </c>
      <c r="DR102" s="975"/>
      <c r="DS102" s="975"/>
      <c r="DT102" s="975"/>
      <c r="DU102" s="976"/>
      <c r="DV102" s="959"/>
      <c r="DW102" s="960"/>
      <c r="DX102" s="960"/>
      <c r="DY102" s="960"/>
      <c r="DZ102" s="961"/>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361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362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363</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364</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64" t="s">
        <v>365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366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15">
      <c r="A109" s="917" t="s">
        <v>367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368</v>
      </c>
      <c r="AB109" s="918"/>
      <c r="AC109" s="918"/>
      <c r="AD109" s="918"/>
      <c r="AE109" s="919"/>
      <c r="AF109" s="920" t="s">
        <v>369</v>
      </c>
      <c r="AG109" s="918"/>
      <c r="AH109" s="918"/>
      <c r="AI109" s="918"/>
      <c r="AJ109" s="919"/>
      <c r="AK109" s="920" t="s">
        <v>239</v>
      </c>
      <c r="AL109" s="918"/>
      <c r="AM109" s="918"/>
      <c r="AN109" s="918"/>
      <c r="AO109" s="919"/>
      <c r="AP109" s="920" t="s">
        <v>370</v>
      </c>
      <c r="AQ109" s="918"/>
      <c r="AR109" s="918"/>
      <c r="AS109" s="918"/>
      <c r="AT109" s="951"/>
      <c r="AU109" s="917" t="s">
        <v>367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368</v>
      </c>
      <c r="BR109" s="918"/>
      <c r="BS109" s="918"/>
      <c r="BT109" s="918"/>
      <c r="BU109" s="919"/>
      <c r="BV109" s="920" t="s">
        <v>369</v>
      </c>
      <c r="BW109" s="918"/>
      <c r="BX109" s="918"/>
      <c r="BY109" s="918"/>
      <c r="BZ109" s="919"/>
      <c r="CA109" s="920" t="s">
        <v>239</v>
      </c>
      <c r="CB109" s="918"/>
      <c r="CC109" s="918"/>
      <c r="CD109" s="918"/>
      <c r="CE109" s="919"/>
      <c r="CF109" s="958" t="s">
        <v>370</v>
      </c>
      <c r="CG109" s="958"/>
      <c r="CH109" s="958"/>
      <c r="CI109" s="958"/>
      <c r="CJ109" s="958"/>
      <c r="CK109" s="920" t="s">
        <v>371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368</v>
      </c>
      <c r="DH109" s="918"/>
      <c r="DI109" s="918"/>
      <c r="DJ109" s="918"/>
      <c r="DK109" s="919"/>
      <c r="DL109" s="920" t="s">
        <v>369</v>
      </c>
      <c r="DM109" s="918"/>
      <c r="DN109" s="918"/>
      <c r="DO109" s="918"/>
      <c r="DP109" s="919"/>
      <c r="DQ109" s="920" t="s">
        <v>239</v>
      </c>
      <c r="DR109" s="918"/>
      <c r="DS109" s="918"/>
      <c r="DT109" s="918"/>
      <c r="DU109" s="919"/>
      <c r="DV109" s="920" t="s">
        <v>370</v>
      </c>
      <c r="DW109" s="918"/>
      <c r="DX109" s="918"/>
      <c r="DY109" s="918"/>
      <c r="DZ109" s="951"/>
    </row>
    <row r="110" spans="1:131" s="95" customFormat="1" ht="26.25" customHeight="1" x14ac:dyDescent="0.15">
      <c r="A110" s="829" t="s">
        <v>372</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0">
        <v>556867</v>
      </c>
      <c r="AB110" s="911"/>
      <c r="AC110" s="911"/>
      <c r="AD110" s="911"/>
      <c r="AE110" s="912"/>
      <c r="AF110" s="913">
        <v>573747</v>
      </c>
      <c r="AG110" s="911"/>
      <c r="AH110" s="911"/>
      <c r="AI110" s="911"/>
      <c r="AJ110" s="912"/>
      <c r="AK110" s="913">
        <v>586738</v>
      </c>
      <c r="AL110" s="911"/>
      <c r="AM110" s="911"/>
      <c r="AN110" s="911"/>
      <c r="AO110" s="912"/>
      <c r="AP110" s="914">
        <v>14.6</v>
      </c>
      <c r="AQ110" s="915"/>
      <c r="AR110" s="915"/>
      <c r="AS110" s="915"/>
      <c r="AT110" s="916"/>
      <c r="AU110" s="952" t="s">
        <v>373</v>
      </c>
      <c r="AV110" s="953"/>
      <c r="AW110" s="953"/>
      <c r="AX110" s="953"/>
      <c r="AY110" s="953"/>
      <c r="AZ110" s="862" t="s">
        <v>374</v>
      </c>
      <c r="BA110" s="830"/>
      <c r="BB110" s="830"/>
      <c r="BC110" s="830"/>
      <c r="BD110" s="830"/>
      <c r="BE110" s="830"/>
      <c r="BF110" s="830"/>
      <c r="BG110" s="830"/>
      <c r="BH110" s="830"/>
      <c r="BI110" s="830"/>
      <c r="BJ110" s="830"/>
      <c r="BK110" s="830"/>
      <c r="BL110" s="830"/>
      <c r="BM110" s="830"/>
      <c r="BN110" s="830"/>
      <c r="BO110" s="830"/>
      <c r="BP110" s="831"/>
      <c r="BQ110" s="863">
        <v>6442574</v>
      </c>
      <c r="BR110" s="847"/>
      <c r="BS110" s="847"/>
      <c r="BT110" s="847"/>
      <c r="BU110" s="847"/>
      <c r="BV110" s="847">
        <v>6655058</v>
      </c>
      <c r="BW110" s="847"/>
      <c r="BX110" s="847"/>
      <c r="BY110" s="847"/>
      <c r="BZ110" s="847"/>
      <c r="CA110" s="847">
        <v>6735960</v>
      </c>
      <c r="CB110" s="847"/>
      <c r="CC110" s="847"/>
      <c r="CD110" s="847"/>
      <c r="CE110" s="847"/>
      <c r="CF110" s="885">
        <v>168.1</v>
      </c>
      <c r="CG110" s="886"/>
      <c r="CH110" s="886"/>
      <c r="CI110" s="886"/>
      <c r="CJ110" s="886"/>
      <c r="CK110" s="948" t="s">
        <v>375</v>
      </c>
      <c r="CL110" s="905"/>
      <c r="CM110" s="862" t="s">
        <v>376</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63">
        <v>347901</v>
      </c>
      <c r="DH110" s="847"/>
      <c r="DI110" s="847"/>
      <c r="DJ110" s="847"/>
      <c r="DK110" s="847"/>
      <c r="DL110" s="847">
        <v>333673</v>
      </c>
      <c r="DM110" s="847"/>
      <c r="DN110" s="847"/>
      <c r="DO110" s="847"/>
      <c r="DP110" s="847"/>
      <c r="DQ110" s="847">
        <v>319445</v>
      </c>
      <c r="DR110" s="847"/>
      <c r="DS110" s="847"/>
      <c r="DT110" s="847"/>
      <c r="DU110" s="847"/>
      <c r="DV110" s="848">
        <v>8</v>
      </c>
      <c r="DW110" s="848"/>
      <c r="DX110" s="848"/>
      <c r="DY110" s="848"/>
      <c r="DZ110" s="849"/>
    </row>
    <row r="111" spans="1:131" s="95" customFormat="1" ht="26.25" customHeight="1" x14ac:dyDescent="0.15">
      <c r="A111" s="796" t="s">
        <v>377</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34" t="s">
        <v>62</v>
      </c>
      <c r="AB111" s="935"/>
      <c r="AC111" s="935"/>
      <c r="AD111" s="935"/>
      <c r="AE111" s="936"/>
      <c r="AF111" s="937" t="s">
        <v>62</v>
      </c>
      <c r="AG111" s="935"/>
      <c r="AH111" s="935"/>
      <c r="AI111" s="935"/>
      <c r="AJ111" s="936"/>
      <c r="AK111" s="937" t="s">
        <v>62</v>
      </c>
      <c r="AL111" s="935"/>
      <c r="AM111" s="935"/>
      <c r="AN111" s="935"/>
      <c r="AO111" s="936"/>
      <c r="AP111" s="938" t="s">
        <v>62</v>
      </c>
      <c r="AQ111" s="939"/>
      <c r="AR111" s="939"/>
      <c r="AS111" s="939"/>
      <c r="AT111" s="940"/>
      <c r="AU111" s="954"/>
      <c r="AV111" s="955"/>
      <c r="AW111" s="955"/>
      <c r="AX111" s="955"/>
      <c r="AY111" s="955"/>
      <c r="AZ111" s="837" t="s">
        <v>378</v>
      </c>
      <c r="BA111" s="774"/>
      <c r="BB111" s="774"/>
      <c r="BC111" s="774"/>
      <c r="BD111" s="774"/>
      <c r="BE111" s="774"/>
      <c r="BF111" s="774"/>
      <c r="BG111" s="774"/>
      <c r="BH111" s="774"/>
      <c r="BI111" s="774"/>
      <c r="BJ111" s="774"/>
      <c r="BK111" s="774"/>
      <c r="BL111" s="774"/>
      <c r="BM111" s="774"/>
      <c r="BN111" s="774"/>
      <c r="BO111" s="774"/>
      <c r="BP111" s="775"/>
      <c r="BQ111" s="838">
        <v>347901</v>
      </c>
      <c r="BR111" s="839"/>
      <c r="BS111" s="839"/>
      <c r="BT111" s="839"/>
      <c r="BU111" s="839"/>
      <c r="BV111" s="839">
        <v>333673</v>
      </c>
      <c r="BW111" s="839"/>
      <c r="BX111" s="839"/>
      <c r="BY111" s="839"/>
      <c r="BZ111" s="839"/>
      <c r="CA111" s="839">
        <v>319445</v>
      </c>
      <c r="CB111" s="839"/>
      <c r="CC111" s="839"/>
      <c r="CD111" s="839"/>
      <c r="CE111" s="839"/>
      <c r="CF111" s="894">
        <v>8</v>
      </c>
      <c r="CG111" s="895"/>
      <c r="CH111" s="895"/>
      <c r="CI111" s="895"/>
      <c r="CJ111" s="895"/>
      <c r="CK111" s="949"/>
      <c r="CL111" s="907"/>
      <c r="CM111" s="837" t="s">
        <v>379</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38" t="s">
        <v>62</v>
      </c>
      <c r="DH111" s="839"/>
      <c r="DI111" s="839"/>
      <c r="DJ111" s="839"/>
      <c r="DK111" s="839"/>
      <c r="DL111" s="839" t="s">
        <v>62</v>
      </c>
      <c r="DM111" s="839"/>
      <c r="DN111" s="839"/>
      <c r="DO111" s="839"/>
      <c r="DP111" s="839"/>
      <c r="DQ111" s="839" t="s">
        <v>62</v>
      </c>
      <c r="DR111" s="839"/>
      <c r="DS111" s="839"/>
      <c r="DT111" s="839"/>
      <c r="DU111" s="839"/>
      <c r="DV111" s="816" t="s">
        <v>62</v>
      </c>
      <c r="DW111" s="816"/>
      <c r="DX111" s="816"/>
      <c r="DY111" s="816"/>
      <c r="DZ111" s="817"/>
    </row>
    <row r="112" spans="1:131" s="95" customFormat="1" ht="26.25" customHeight="1" x14ac:dyDescent="0.15">
      <c r="A112" s="941" t="s">
        <v>380</v>
      </c>
      <c r="B112" s="942"/>
      <c r="C112" s="774" t="s">
        <v>381</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62</v>
      </c>
      <c r="AB112" s="802"/>
      <c r="AC112" s="802"/>
      <c r="AD112" s="802"/>
      <c r="AE112" s="803"/>
      <c r="AF112" s="804" t="s">
        <v>62</v>
      </c>
      <c r="AG112" s="802"/>
      <c r="AH112" s="802"/>
      <c r="AI112" s="802"/>
      <c r="AJ112" s="803"/>
      <c r="AK112" s="804" t="s">
        <v>62</v>
      </c>
      <c r="AL112" s="802"/>
      <c r="AM112" s="802"/>
      <c r="AN112" s="802"/>
      <c r="AO112" s="803"/>
      <c r="AP112" s="843" t="s">
        <v>62</v>
      </c>
      <c r="AQ112" s="844"/>
      <c r="AR112" s="844"/>
      <c r="AS112" s="844"/>
      <c r="AT112" s="845"/>
      <c r="AU112" s="954"/>
      <c r="AV112" s="955"/>
      <c r="AW112" s="955"/>
      <c r="AX112" s="955"/>
      <c r="AY112" s="955"/>
      <c r="AZ112" s="837" t="s">
        <v>382</v>
      </c>
      <c r="BA112" s="774"/>
      <c r="BB112" s="774"/>
      <c r="BC112" s="774"/>
      <c r="BD112" s="774"/>
      <c r="BE112" s="774"/>
      <c r="BF112" s="774"/>
      <c r="BG112" s="774"/>
      <c r="BH112" s="774"/>
      <c r="BI112" s="774"/>
      <c r="BJ112" s="774"/>
      <c r="BK112" s="774"/>
      <c r="BL112" s="774"/>
      <c r="BM112" s="774"/>
      <c r="BN112" s="774"/>
      <c r="BO112" s="774"/>
      <c r="BP112" s="775"/>
      <c r="BQ112" s="838">
        <v>1706629</v>
      </c>
      <c r="BR112" s="839"/>
      <c r="BS112" s="839"/>
      <c r="BT112" s="839"/>
      <c r="BU112" s="839"/>
      <c r="BV112" s="839">
        <v>1637435</v>
      </c>
      <c r="BW112" s="839"/>
      <c r="BX112" s="839"/>
      <c r="BY112" s="839"/>
      <c r="BZ112" s="839"/>
      <c r="CA112" s="839">
        <v>1588835</v>
      </c>
      <c r="CB112" s="839"/>
      <c r="CC112" s="839"/>
      <c r="CD112" s="839"/>
      <c r="CE112" s="839"/>
      <c r="CF112" s="894">
        <v>39.6</v>
      </c>
      <c r="CG112" s="895"/>
      <c r="CH112" s="895"/>
      <c r="CI112" s="895"/>
      <c r="CJ112" s="895"/>
      <c r="CK112" s="949"/>
      <c r="CL112" s="907"/>
      <c r="CM112" s="837" t="s">
        <v>383</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38" t="s">
        <v>62</v>
      </c>
      <c r="DH112" s="839"/>
      <c r="DI112" s="839"/>
      <c r="DJ112" s="839"/>
      <c r="DK112" s="839"/>
      <c r="DL112" s="839" t="s">
        <v>62</v>
      </c>
      <c r="DM112" s="839"/>
      <c r="DN112" s="839"/>
      <c r="DO112" s="839"/>
      <c r="DP112" s="839"/>
      <c r="DQ112" s="839" t="s">
        <v>62</v>
      </c>
      <c r="DR112" s="839"/>
      <c r="DS112" s="839"/>
      <c r="DT112" s="839"/>
      <c r="DU112" s="839"/>
      <c r="DV112" s="816" t="s">
        <v>62</v>
      </c>
      <c r="DW112" s="816"/>
      <c r="DX112" s="816"/>
      <c r="DY112" s="816"/>
      <c r="DZ112" s="817"/>
    </row>
    <row r="113" spans="1:130" s="95" customFormat="1" ht="26.25" customHeight="1" x14ac:dyDescent="0.15">
      <c r="A113" s="943"/>
      <c r="B113" s="944"/>
      <c r="C113" s="774" t="s">
        <v>384</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34">
        <v>117535</v>
      </c>
      <c r="AB113" s="935"/>
      <c r="AC113" s="935"/>
      <c r="AD113" s="935"/>
      <c r="AE113" s="936"/>
      <c r="AF113" s="937">
        <v>112562</v>
      </c>
      <c r="AG113" s="935"/>
      <c r="AH113" s="935"/>
      <c r="AI113" s="935"/>
      <c r="AJ113" s="936"/>
      <c r="AK113" s="937">
        <v>106238</v>
      </c>
      <c r="AL113" s="935"/>
      <c r="AM113" s="935"/>
      <c r="AN113" s="935"/>
      <c r="AO113" s="936"/>
      <c r="AP113" s="938">
        <v>2.7</v>
      </c>
      <c r="AQ113" s="939"/>
      <c r="AR113" s="939"/>
      <c r="AS113" s="939"/>
      <c r="AT113" s="940"/>
      <c r="AU113" s="954"/>
      <c r="AV113" s="955"/>
      <c r="AW113" s="955"/>
      <c r="AX113" s="955"/>
      <c r="AY113" s="955"/>
      <c r="AZ113" s="837" t="s">
        <v>385</v>
      </c>
      <c r="BA113" s="774"/>
      <c r="BB113" s="774"/>
      <c r="BC113" s="774"/>
      <c r="BD113" s="774"/>
      <c r="BE113" s="774"/>
      <c r="BF113" s="774"/>
      <c r="BG113" s="774"/>
      <c r="BH113" s="774"/>
      <c r="BI113" s="774"/>
      <c r="BJ113" s="774"/>
      <c r="BK113" s="774"/>
      <c r="BL113" s="774"/>
      <c r="BM113" s="774"/>
      <c r="BN113" s="774"/>
      <c r="BO113" s="774"/>
      <c r="BP113" s="775"/>
      <c r="BQ113" s="838">
        <v>309761</v>
      </c>
      <c r="BR113" s="839"/>
      <c r="BS113" s="839"/>
      <c r="BT113" s="839"/>
      <c r="BU113" s="839"/>
      <c r="BV113" s="839">
        <v>198853</v>
      </c>
      <c r="BW113" s="839"/>
      <c r="BX113" s="839"/>
      <c r="BY113" s="839"/>
      <c r="BZ113" s="839"/>
      <c r="CA113" s="839">
        <v>97735</v>
      </c>
      <c r="CB113" s="839"/>
      <c r="CC113" s="839"/>
      <c r="CD113" s="839"/>
      <c r="CE113" s="839"/>
      <c r="CF113" s="894">
        <v>2.4</v>
      </c>
      <c r="CG113" s="895"/>
      <c r="CH113" s="895"/>
      <c r="CI113" s="895"/>
      <c r="CJ113" s="895"/>
      <c r="CK113" s="949"/>
      <c r="CL113" s="907"/>
      <c r="CM113" s="837" t="s">
        <v>386</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62</v>
      </c>
      <c r="DH113" s="802"/>
      <c r="DI113" s="802"/>
      <c r="DJ113" s="802"/>
      <c r="DK113" s="803"/>
      <c r="DL113" s="804" t="s">
        <v>62</v>
      </c>
      <c r="DM113" s="802"/>
      <c r="DN113" s="802"/>
      <c r="DO113" s="802"/>
      <c r="DP113" s="803"/>
      <c r="DQ113" s="804" t="s">
        <v>62</v>
      </c>
      <c r="DR113" s="802"/>
      <c r="DS113" s="802"/>
      <c r="DT113" s="802"/>
      <c r="DU113" s="803"/>
      <c r="DV113" s="843" t="s">
        <v>62</v>
      </c>
      <c r="DW113" s="844"/>
      <c r="DX113" s="844"/>
      <c r="DY113" s="844"/>
      <c r="DZ113" s="845"/>
    </row>
    <row r="114" spans="1:130" s="95" customFormat="1" ht="26.25" customHeight="1" x14ac:dyDescent="0.15">
      <c r="A114" s="943"/>
      <c r="B114" s="944"/>
      <c r="C114" s="774" t="s">
        <v>387</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v>117894</v>
      </c>
      <c r="AB114" s="802"/>
      <c r="AC114" s="802"/>
      <c r="AD114" s="802"/>
      <c r="AE114" s="803"/>
      <c r="AF114" s="804">
        <v>118719</v>
      </c>
      <c r="AG114" s="802"/>
      <c r="AH114" s="802"/>
      <c r="AI114" s="802"/>
      <c r="AJ114" s="803"/>
      <c r="AK114" s="804">
        <v>109055</v>
      </c>
      <c r="AL114" s="802"/>
      <c r="AM114" s="802"/>
      <c r="AN114" s="802"/>
      <c r="AO114" s="803"/>
      <c r="AP114" s="843">
        <v>2.7</v>
      </c>
      <c r="AQ114" s="844"/>
      <c r="AR114" s="844"/>
      <c r="AS114" s="844"/>
      <c r="AT114" s="845"/>
      <c r="AU114" s="954"/>
      <c r="AV114" s="955"/>
      <c r="AW114" s="955"/>
      <c r="AX114" s="955"/>
      <c r="AY114" s="955"/>
      <c r="AZ114" s="837" t="s">
        <v>388</v>
      </c>
      <c r="BA114" s="774"/>
      <c r="BB114" s="774"/>
      <c r="BC114" s="774"/>
      <c r="BD114" s="774"/>
      <c r="BE114" s="774"/>
      <c r="BF114" s="774"/>
      <c r="BG114" s="774"/>
      <c r="BH114" s="774"/>
      <c r="BI114" s="774"/>
      <c r="BJ114" s="774"/>
      <c r="BK114" s="774"/>
      <c r="BL114" s="774"/>
      <c r="BM114" s="774"/>
      <c r="BN114" s="774"/>
      <c r="BO114" s="774"/>
      <c r="BP114" s="775"/>
      <c r="BQ114" s="838">
        <v>331226</v>
      </c>
      <c r="BR114" s="839"/>
      <c r="BS114" s="839"/>
      <c r="BT114" s="839"/>
      <c r="BU114" s="839"/>
      <c r="BV114" s="839">
        <v>305224</v>
      </c>
      <c r="BW114" s="839"/>
      <c r="BX114" s="839"/>
      <c r="BY114" s="839"/>
      <c r="BZ114" s="839"/>
      <c r="CA114" s="839">
        <v>276854</v>
      </c>
      <c r="CB114" s="839"/>
      <c r="CC114" s="839"/>
      <c r="CD114" s="839"/>
      <c r="CE114" s="839"/>
      <c r="CF114" s="894">
        <v>6.9</v>
      </c>
      <c r="CG114" s="895"/>
      <c r="CH114" s="895"/>
      <c r="CI114" s="895"/>
      <c r="CJ114" s="895"/>
      <c r="CK114" s="949"/>
      <c r="CL114" s="907"/>
      <c r="CM114" s="837" t="s">
        <v>389</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62</v>
      </c>
      <c r="DH114" s="802"/>
      <c r="DI114" s="802"/>
      <c r="DJ114" s="802"/>
      <c r="DK114" s="803"/>
      <c r="DL114" s="804" t="s">
        <v>62</v>
      </c>
      <c r="DM114" s="802"/>
      <c r="DN114" s="802"/>
      <c r="DO114" s="802"/>
      <c r="DP114" s="803"/>
      <c r="DQ114" s="804" t="s">
        <v>62</v>
      </c>
      <c r="DR114" s="802"/>
      <c r="DS114" s="802"/>
      <c r="DT114" s="802"/>
      <c r="DU114" s="803"/>
      <c r="DV114" s="843" t="s">
        <v>62</v>
      </c>
      <c r="DW114" s="844"/>
      <c r="DX114" s="844"/>
      <c r="DY114" s="844"/>
      <c r="DZ114" s="845"/>
    </row>
    <row r="115" spans="1:130" s="95" customFormat="1" ht="26.25" customHeight="1" x14ac:dyDescent="0.15">
      <c r="A115" s="943"/>
      <c r="B115" s="944"/>
      <c r="C115" s="774" t="s">
        <v>390</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34" t="s">
        <v>62</v>
      </c>
      <c r="AB115" s="935"/>
      <c r="AC115" s="935"/>
      <c r="AD115" s="935"/>
      <c r="AE115" s="936"/>
      <c r="AF115" s="937" t="s">
        <v>62</v>
      </c>
      <c r="AG115" s="935"/>
      <c r="AH115" s="935"/>
      <c r="AI115" s="935"/>
      <c r="AJ115" s="936"/>
      <c r="AK115" s="937" t="s">
        <v>62</v>
      </c>
      <c r="AL115" s="935"/>
      <c r="AM115" s="935"/>
      <c r="AN115" s="935"/>
      <c r="AO115" s="936"/>
      <c r="AP115" s="938" t="s">
        <v>62</v>
      </c>
      <c r="AQ115" s="939"/>
      <c r="AR115" s="939"/>
      <c r="AS115" s="939"/>
      <c r="AT115" s="940"/>
      <c r="AU115" s="954"/>
      <c r="AV115" s="955"/>
      <c r="AW115" s="955"/>
      <c r="AX115" s="955"/>
      <c r="AY115" s="955"/>
      <c r="AZ115" s="837" t="s">
        <v>391</v>
      </c>
      <c r="BA115" s="774"/>
      <c r="BB115" s="774"/>
      <c r="BC115" s="774"/>
      <c r="BD115" s="774"/>
      <c r="BE115" s="774"/>
      <c r="BF115" s="774"/>
      <c r="BG115" s="774"/>
      <c r="BH115" s="774"/>
      <c r="BI115" s="774"/>
      <c r="BJ115" s="774"/>
      <c r="BK115" s="774"/>
      <c r="BL115" s="774"/>
      <c r="BM115" s="774"/>
      <c r="BN115" s="774"/>
      <c r="BO115" s="774"/>
      <c r="BP115" s="775"/>
      <c r="BQ115" s="838" t="s">
        <v>62</v>
      </c>
      <c r="BR115" s="839"/>
      <c r="BS115" s="839"/>
      <c r="BT115" s="839"/>
      <c r="BU115" s="839"/>
      <c r="BV115" s="839" t="s">
        <v>62</v>
      </c>
      <c r="BW115" s="839"/>
      <c r="BX115" s="839"/>
      <c r="BY115" s="839"/>
      <c r="BZ115" s="839"/>
      <c r="CA115" s="839" t="s">
        <v>62</v>
      </c>
      <c r="CB115" s="839"/>
      <c r="CC115" s="839"/>
      <c r="CD115" s="839"/>
      <c r="CE115" s="839"/>
      <c r="CF115" s="894" t="s">
        <v>62</v>
      </c>
      <c r="CG115" s="895"/>
      <c r="CH115" s="895"/>
      <c r="CI115" s="895"/>
      <c r="CJ115" s="895"/>
      <c r="CK115" s="949"/>
      <c r="CL115" s="907"/>
      <c r="CM115" s="837" t="s">
        <v>392</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62</v>
      </c>
      <c r="DH115" s="802"/>
      <c r="DI115" s="802"/>
      <c r="DJ115" s="802"/>
      <c r="DK115" s="803"/>
      <c r="DL115" s="804" t="s">
        <v>62</v>
      </c>
      <c r="DM115" s="802"/>
      <c r="DN115" s="802"/>
      <c r="DO115" s="802"/>
      <c r="DP115" s="803"/>
      <c r="DQ115" s="804" t="s">
        <v>62</v>
      </c>
      <c r="DR115" s="802"/>
      <c r="DS115" s="802"/>
      <c r="DT115" s="802"/>
      <c r="DU115" s="803"/>
      <c r="DV115" s="843" t="s">
        <v>62</v>
      </c>
      <c r="DW115" s="844"/>
      <c r="DX115" s="844"/>
      <c r="DY115" s="844"/>
      <c r="DZ115" s="845"/>
    </row>
    <row r="116" spans="1:130" s="95" customFormat="1" ht="26.25" customHeight="1" x14ac:dyDescent="0.15">
      <c r="A116" s="945"/>
      <c r="B116" s="946"/>
      <c r="C116" s="841" t="s">
        <v>393</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01" t="s">
        <v>62</v>
      </c>
      <c r="AB116" s="802"/>
      <c r="AC116" s="802"/>
      <c r="AD116" s="802"/>
      <c r="AE116" s="803"/>
      <c r="AF116" s="804" t="s">
        <v>62</v>
      </c>
      <c r="AG116" s="802"/>
      <c r="AH116" s="802"/>
      <c r="AI116" s="802"/>
      <c r="AJ116" s="803"/>
      <c r="AK116" s="804" t="s">
        <v>62</v>
      </c>
      <c r="AL116" s="802"/>
      <c r="AM116" s="802"/>
      <c r="AN116" s="802"/>
      <c r="AO116" s="803"/>
      <c r="AP116" s="843" t="s">
        <v>62</v>
      </c>
      <c r="AQ116" s="844"/>
      <c r="AR116" s="844"/>
      <c r="AS116" s="844"/>
      <c r="AT116" s="845"/>
      <c r="AU116" s="954"/>
      <c r="AV116" s="955"/>
      <c r="AW116" s="955"/>
      <c r="AX116" s="955"/>
      <c r="AY116" s="955"/>
      <c r="AZ116" s="931" t="s">
        <v>394</v>
      </c>
      <c r="BA116" s="932"/>
      <c r="BB116" s="932"/>
      <c r="BC116" s="932"/>
      <c r="BD116" s="932"/>
      <c r="BE116" s="932"/>
      <c r="BF116" s="932"/>
      <c r="BG116" s="932"/>
      <c r="BH116" s="932"/>
      <c r="BI116" s="932"/>
      <c r="BJ116" s="932"/>
      <c r="BK116" s="932"/>
      <c r="BL116" s="932"/>
      <c r="BM116" s="932"/>
      <c r="BN116" s="932"/>
      <c r="BO116" s="932"/>
      <c r="BP116" s="933"/>
      <c r="BQ116" s="838" t="s">
        <v>62</v>
      </c>
      <c r="BR116" s="839"/>
      <c r="BS116" s="839"/>
      <c r="BT116" s="839"/>
      <c r="BU116" s="839"/>
      <c r="BV116" s="839" t="s">
        <v>62</v>
      </c>
      <c r="BW116" s="839"/>
      <c r="BX116" s="839"/>
      <c r="BY116" s="839"/>
      <c r="BZ116" s="839"/>
      <c r="CA116" s="839" t="s">
        <v>62</v>
      </c>
      <c r="CB116" s="839"/>
      <c r="CC116" s="839"/>
      <c r="CD116" s="839"/>
      <c r="CE116" s="839"/>
      <c r="CF116" s="894" t="s">
        <v>62</v>
      </c>
      <c r="CG116" s="895"/>
      <c r="CH116" s="895"/>
      <c r="CI116" s="895"/>
      <c r="CJ116" s="895"/>
      <c r="CK116" s="949"/>
      <c r="CL116" s="907"/>
      <c r="CM116" s="837" t="s">
        <v>395</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62</v>
      </c>
      <c r="DH116" s="802"/>
      <c r="DI116" s="802"/>
      <c r="DJ116" s="802"/>
      <c r="DK116" s="803"/>
      <c r="DL116" s="804" t="s">
        <v>62</v>
      </c>
      <c r="DM116" s="802"/>
      <c r="DN116" s="802"/>
      <c r="DO116" s="802"/>
      <c r="DP116" s="803"/>
      <c r="DQ116" s="804" t="s">
        <v>62</v>
      </c>
      <c r="DR116" s="802"/>
      <c r="DS116" s="802"/>
      <c r="DT116" s="802"/>
      <c r="DU116" s="803"/>
      <c r="DV116" s="843" t="s">
        <v>62</v>
      </c>
      <c r="DW116" s="844"/>
      <c r="DX116" s="844"/>
      <c r="DY116" s="844"/>
      <c r="DZ116" s="845"/>
    </row>
    <row r="117" spans="1:130" s="95" customFormat="1" ht="26.25" customHeight="1" x14ac:dyDescent="0.15">
      <c r="A117" s="917" t="s">
        <v>120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76" t="s">
        <v>396</v>
      </c>
      <c r="Z117" s="919"/>
      <c r="AA117" s="924">
        <v>792296</v>
      </c>
      <c r="AB117" s="925"/>
      <c r="AC117" s="925"/>
      <c r="AD117" s="925"/>
      <c r="AE117" s="926"/>
      <c r="AF117" s="927">
        <v>805028</v>
      </c>
      <c r="AG117" s="925"/>
      <c r="AH117" s="925"/>
      <c r="AI117" s="925"/>
      <c r="AJ117" s="926"/>
      <c r="AK117" s="927">
        <v>802031</v>
      </c>
      <c r="AL117" s="925"/>
      <c r="AM117" s="925"/>
      <c r="AN117" s="925"/>
      <c r="AO117" s="926"/>
      <c r="AP117" s="928"/>
      <c r="AQ117" s="929"/>
      <c r="AR117" s="929"/>
      <c r="AS117" s="929"/>
      <c r="AT117" s="930"/>
      <c r="AU117" s="954"/>
      <c r="AV117" s="955"/>
      <c r="AW117" s="955"/>
      <c r="AX117" s="955"/>
      <c r="AY117" s="955"/>
      <c r="AZ117" s="882" t="s">
        <v>397</v>
      </c>
      <c r="BA117" s="883"/>
      <c r="BB117" s="883"/>
      <c r="BC117" s="883"/>
      <c r="BD117" s="883"/>
      <c r="BE117" s="883"/>
      <c r="BF117" s="883"/>
      <c r="BG117" s="883"/>
      <c r="BH117" s="883"/>
      <c r="BI117" s="883"/>
      <c r="BJ117" s="883"/>
      <c r="BK117" s="883"/>
      <c r="BL117" s="883"/>
      <c r="BM117" s="883"/>
      <c r="BN117" s="883"/>
      <c r="BO117" s="883"/>
      <c r="BP117" s="884"/>
      <c r="BQ117" s="838" t="s">
        <v>62</v>
      </c>
      <c r="BR117" s="839"/>
      <c r="BS117" s="839"/>
      <c r="BT117" s="839"/>
      <c r="BU117" s="839"/>
      <c r="BV117" s="839" t="s">
        <v>62</v>
      </c>
      <c r="BW117" s="839"/>
      <c r="BX117" s="839"/>
      <c r="BY117" s="839"/>
      <c r="BZ117" s="839"/>
      <c r="CA117" s="839" t="s">
        <v>62</v>
      </c>
      <c r="CB117" s="839"/>
      <c r="CC117" s="839"/>
      <c r="CD117" s="839"/>
      <c r="CE117" s="839"/>
      <c r="CF117" s="894" t="s">
        <v>62</v>
      </c>
      <c r="CG117" s="895"/>
      <c r="CH117" s="895"/>
      <c r="CI117" s="895"/>
      <c r="CJ117" s="895"/>
      <c r="CK117" s="949"/>
      <c r="CL117" s="907"/>
      <c r="CM117" s="837" t="s">
        <v>398</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62</v>
      </c>
      <c r="DH117" s="802"/>
      <c r="DI117" s="802"/>
      <c r="DJ117" s="802"/>
      <c r="DK117" s="803"/>
      <c r="DL117" s="804" t="s">
        <v>62</v>
      </c>
      <c r="DM117" s="802"/>
      <c r="DN117" s="802"/>
      <c r="DO117" s="802"/>
      <c r="DP117" s="803"/>
      <c r="DQ117" s="804" t="s">
        <v>62</v>
      </c>
      <c r="DR117" s="802"/>
      <c r="DS117" s="802"/>
      <c r="DT117" s="802"/>
      <c r="DU117" s="803"/>
      <c r="DV117" s="843" t="s">
        <v>62</v>
      </c>
      <c r="DW117" s="844"/>
      <c r="DX117" s="844"/>
      <c r="DY117" s="844"/>
      <c r="DZ117" s="845"/>
    </row>
    <row r="118" spans="1:130" s="95" customFormat="1" ht="26.25" customHeight="1" x14ac:dyDescent="0.15">
      <c r="A118" s="917" t="s">
        <v>371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368</v>
      </c>
      <c r="AB118" s="918"/>
      <c r="AC118" s="918"/>
      <c r="AD118" s="918"/>
      <c r="AE118" s="919"/>
      <c r="AF118" s="920" t="s">
        <v>369</v>
      </c>
      <c r="AG118" s="918"/>
      <c r="AH118" s="918"/>
      <c r="AI118" s="918"/>
      <c r="AJ118" s="919"/>
      <c r="AK118" s="920" t="s">
        <v>239</v>
      </c>
      <c r="AL118" s="918"/>
      <c r="AM118" s="918"/>
      <c r="AN118" s="918"/>
      <c r="AO118" s="919"/>
      <c r="AP118" s="921" t="s">
        <v>370</v>
      </c>
      <c r="AQ118" s="922"/>
      <c r="AR118" s="922"/>
      <c r="AS118" s="922"/>
      <c r="AT118" s="923"/>
      <c r="AU118" s="954"/>
      <c r="AV118" s="955"/>
      <c r="AW118" s="955"/>
      <c r="AX118" s="955"/>
      <c r="AY118" s="955"/>
      <c r="AZ118" s="840" t="s">
        <v>399</v>
      </c>
      <c r="BA118" s="841"/>
      <c r="BB118" s="841"/>
      <c r="BC118" s="841"/>
      <c r="BD118" s="841"/>
      <c r="BE118" s="841"/>
      <c r="BF118" s="841"/>
      <c r="BG118" s="841"/>
      <c r="BH118" s="841"/>
      <c r="BI118" s="841"/>
      <c r="BJ118" s="841"/>
      <c r="BK118" s="841"/>
      <c r="BL118" s="841"/>
      <c r="BM118" s="841"/>
      <c r="BN118" s="841"/>
      <c r="BO118" s="841"/>
      <c r="BP118" s="842"/>
      <c r="BQ118" s="878" t="s">
        <v>62</v>
      </c>
      <c r="BR118" s="879"/>
      <c r="BS118" s="879"/>
      <c r="BT118" s="879"/>
      <c r="BU118" s="879"/>
      <c r="BV118" s="879" t="s">
        <v>62</v>
      </c>
      <c r="BW118" s="879"/>
      <c r="BX118" s="879"/>
      <c r="BY118" s="879"/>
      <c r="BZ118" s="879"/>
      <c r="CA118" s="879" t="s">
        <v>62</v>
      </c>
      <c r="CB118" s="879"/>
      <c r="CC118" s="879"/>
      <c r="CD118" s="879"/>
      <c r="CE118" s="879"/>
      <c r="CF118" s="894" t="s">
        <v>62</v>
      </c>
      <c r="CG118" s="895"/>
      <c r="CH118" s="895"/>
      <c r="CI118" s="895"/>
      <c r="CJ118" s="895"/>
      <c r="CK118" s="949"/>
      <c r="CL118" s="907"/>
      <c r="CM118" s="837" t="s">
        <v>400</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62</v>
      </c>
      <c r="DH118" s="802"/>
      <c r="DI118" s="802"/>
      <c r="DJ118" s="802"/>
      <c r="DK118" s="803"/>
      <c r="DL118" s="804" t="s">
        <v>62</v>
      </c>
      <c r="DM118" s="802"/>
      <c r="DN118" s="802"/>
      <c r="DO118" s="802"/>
      <c r="DP118" s="803"/>
      <c r="DQ118" s="804" t="s">
        <v>62</v>
      </c>
      <c r="DR118" s="802"/>
      <c r="DS118" s="802"/>
      <c r="DT118" s="802"/>
      <c r="DU118" s="803"/>
      <c r="DV118" s="843" t="s">
        <v>62</v>
      </c>
      <c r="DW118" s="844"/>
      <c r="DX118" s="844"/>
      <c r="DY118" s="844"/>
      <c r="DZ118" s="845"/>
    </row>
    <row r="119" spans="1:130" s="95" customFormat="1" ht="26.25" customHeight="1" x14ac:dyDescent="0.15">
      <c r="A119" s="904" t="s">
        <v>375</v>
      </c>
      <c r="B119" s="905"/>
      <c r="C119" s="862" t="s">
        <v>376</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910" t="s">
        <v>62</v>
      </c>
      <c r="AB119" s="911"/>
      <c r="AC119" s="911"/>
      <c r="AD119" s="911"/>
      <c r="AE119" s="912"/>
      <c r="AF119" s="913" t="s">
        <v>62</v>
      </c>
      <c r="AG119" s="911"/>
      <c r="AH119" s="911"/>
      <c r="AI119" s="911"/>
      <c r="AJ119" s="912"/>
      <c r="AK119" s="913" t="s">
        <v>62</v>
      </c>
      <c r="AL119" s="911"/>
      <c r="AM119" s="911"/>
      <c r="AN119" s="911"/>
      <c r="AO119" s="912"/>
      <c r="AP119" s="914" t="s">
        <v>62</v>
      </c>
      <c r="AQ119" s="915"/>
      <c r="AR119" s="915"/>
      <c r="AS119" s="915"/>
      <c r="AT119" s="916"/>
      <c r="AU119" s="956"/>
      <c r="AV119" s="957"/>
      <c r="AW119" s="957"/>
      <c r="AX119" s="957"/>
      <c r="AY119" s="957"/>
      <c r="AZ119" s="116" t="s">
        <v>120</v>
      </c>
      <c r="BA119" s="116"/>
      <c r="BB119" s="116"/>
      <c r="BC119" s="116"/>
      <c r="BD119" s="116"/>
      <c r="BE119" s="116"/>
      <c r="BF119" s="116"/>
      <c r="BG119" s="116"/>
      <c r="BH119" s="116"/>
      <c r="BI119" s="116"/>
      <c r="BJ119" s="116"/>
      <c r="BK119" s="116"/>
      <c r="BL119" s="116"/>
      <c r="BM119" s="116"/>
      <c r="BN119" s="116"/>
      <c r="BO119" s="876" t="s">
        <v>401</v>
      </c>
      <c r="BP119" s="877"/>
      <c r="BQ119" s="878">
        <v>9138091</v>
      </c>
      <c r="BR119" s="879"/>
      <c r="BS119" s="879"/>
      <c r="BT119" s="879"/>
      <c r="BU119" s="879"/>
      <c r="BV119" s="879">
        <v>9130243</v>
      </c>
      <c r="BW119" s="879"/>
      <c r="BX119" s="879"/>
      <c r="BY119" s="879"/>
      <c r="BZ119" s="879"/>
      <c r="CA119" s="879">
        <v>9018829</v>
      </c>
      <c r="CB119" s="879"/>
      <c r="CC119" s="879"/>
      <c r="CD119" s="879"/>
      <c r="CE119" s="879"/>
      <c r="CF119" s="770"/>
      <c r="CG119" s="771"/>
      <c r="CH119" s="771"/>
      <c r="CI119" s="771"/>
      <c r="CJ119" s="875"/>
      <c r="CK119" s="950"/>
      <c r="CL119" s="909"/>
      <c r="CM119" s="840" t="s">
        <v>402</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85" t="s">
        <v>62</v>
      </c>
      <c r="DH119" s="786"/>
      <c r="DI119" s="786"/>
      <c r="DJ119" s="786"/>
      <c r="DK119" s="787"/>
      <c r="DL119" s="788" t="s">
        <v>62</v>
      </c>
      <c r="DM119" s="786"/>
      <c r="DN119" s="786"/>
      <c r="DO119" s="786"/>
      <c r="DP119" s="787"/>
      <c r="DQ119" s="788" t="s">
        <v>62</v>
      </c>
      <c r="DR119" s="786"/>
      <c r="DS119" s="786"/>
      <c r="DT119" s="786"/>
      <c r="DU119" s="787"/>
      <c r="DV119" s="850" t="s">
        <v>62</v>
      </c>
      <c r="DW119" s="851"/>
      <c r="DX119" s="851"/>
      <c r="DY119" s="851"/>
      <c r="DZ119" s="852"/>
    </row>
    <row r="120" spans="1:130" s="95" customFormat="1" ht="26.25" customHeight="1" x14ac:dyDescent="0.15">
      <c r="A120" s="906"/>
      <c r="B120" s="907"/>
      <c r="C120" s="837" t="s">
        <v>379</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62</v>
      </c>
      <c r="AB120" s="802"/>
      <c r="AC120" s="802"/>
      <c r="AD120" s="802"/>
      <c r="AE120" s="803"/>
      <c r="AF120" s="804" t="s">
        <v>62</v>
      </c>
      <c r="AG120" s="802"/>
      <c r="AH120" s="802"/>
      <c r="AI120" s="802"/>
      <c r="AJ120" s="803"/>
      <c r="AK120" s="804" t="s">
        <v>62</v>
      </c>
      <c r="AL120" s="802"/>
      <c r="AM120" s="802"/>
      <c r="AN120" s="802"/>
      <c r="AO120" s="803"/>
      <c r="AP120" s="843" t="s">
        <v>62</v>
      </c>
      <c r="AQ120" s="844"/>
      <c r="AR120" s="844"/>
      <c r="AS120" s="844"/>
      <c r="AT120" s="845"/>
      <c r="AU120" s="896" t="s">
        <v>403</v>
      </c>
      <c r="AV120" s="897"/>
      <c r="AW120" s="897"/>
      <c r="AX120" s="897"/>
      <c r="AY120" s="898"/>
      <c r="AZ120" s="862" t="s">
        <v>404</v>
      </c>
      <c r="BA120" s="830"/>
      <c r="BB120" s="830"/>
      <c r="BC120" s="830"/>
      <c r="BD120" s="830"/>
      <c r="BE120" s="830"/>
      <c r="BF120" s="830"/>
      <c r="BG120" s="830"/>
      <c r="BH120" s="830"/>
      <c r="BI120" s="830"/>
      <c r="BJ120" s="830"/>
      <c r="BK120" s="830"/>
      <c r="BL120" s="830"/>
      <c r="BM120" s="830"/>
      <c r="BN120" s="830"/>
      <c r="BO120" s="830"/>
      <c r="BP120" s="831"/>
      <c r="BQ120" s="863">
        <v>2927941</v>
      </c>
      <c r="BR120" s="847"/>
      <c r="BS120" s="847"/>
      <c r="BT120" s="847"/>
      <c r="BU120" s="847"/>
      <c r="BV120" s="847">
        <v>3216240</v>
      </c>
      <c r="BW120" s="847"/>
      <c r="BX120" s="847"/>
      <c r="BY120" s="847"/>
      <c r="BZ120" s="847"/>
      <c r="CA120" s="847">
        <v>3908695</v>
      </c>
      <c r="CB120" s="847"/>
      <c r="CC120" s="847"/>
      <c r="CD120" s="847"/>
      <c r="CE120" s="847"/>
      <c r="CF120" s="885">
        <v>97.5</v>
      </c>
      <c r="CG120" s="886"/>
      <c r="CH120" s="886"/>
      <c r="CI120" s="886"/>
      <c r="CJ120" s="886"/>
      <c r="CK120" s="887" t="s">
        <v>405</v>
      </c>
      <c r="CL120" s="854"/>
      <c r="CM120" s="854"/>
      <c r="CN120" s="854"/>
      <c r="CO120" s="855"/>
      <c r="CP120" s="891" t="s">
        <v>341</v>
      </c>
      <c r="CQ120" s="892"/>
      <c r="CR120" s="892"/>
      <c r="CS120" s="892"/>
      <c r="CT120" s="892"/>
      <c r="CU120" s="892"/>
      <c r="CV120" s="892"/>
      <c r="CW120" s="892"/>
      <c r="CX120" s="892"/>
      <c r="CY120" s="892"/>
      <c r="CZ120" s="892"/>
      <c r="DA120" s="892"/>
      <c r="DB120" s="892"/>
      <c r="DC120" s="892"/>
      <c r="DD120" s="892"/>
      <c r="DE120" s="892"/>
      <c r="DF120" s="893"/>
      <c r="DG120" s="863">
        <v>1706629</v>
      </c>
      <c r="DH120" s="847"/>
      <c r="DI120" s="847"/>
      <c r="DJ120" s="847"/>
      <c r="DK120" s="847"/>
      <c r="DL120" s="847">
        <v>1637435</v>
      </c>
      <c r="DM120" s="847"/>
      <c r="DN120" s="847"/>
      <c r="DO120" s="847"/>
      <c r="DP120" s="847"/>
      <c r="DQ120" s="847">
        <v>1588835</v>
      </c>
      <c r="DR120" s="847"/>
      <c r="DS120" s="847"/>
      <c r="DT120" s="847"/>
      <c r="DU120" s="847"/>
      <c r="DV120" s="848">
        <v>39.6</v>
      </c>
      <c r="DW120" s="848"/>
      <c r="DX120" s="848"/>
      <c r="DY120" s="848"/>
      <c r="DZ120" s="849"/>
    </row>
    <row r="121" spans="1:130" s="95" customFormat="1" ht="26.25" customHeight="1" x14ac:dyDescent="0.15">
      <c r="A121" s="906"/>
      <c r="B121" s="907"/>
      <c r="C121" s="882" t="s">
        <v>406</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801" t="s">
        <v>62</v>
      </c>
      <c r="AB121" s="802"/>
      <c r="AC121" s="802"/>
      <c r="AD121" s="802"/>
      <c r="AE121" s="803"/>
      <c r="AF121" s="804" t="s">
        <v>62</v>
      </c>
      <c r="AG121" s="802"/>
      <c r="AH121" s="802"/>
      <c r="AI121" s="802"/>
      <c r="AJ121" s="803"/>
      <c r="AK121" s="804" t="s">
        <v>62</v>
      </c>
      <c r="AL121" s="802"/>
      <c r="AM121" s="802"/>
      <c r="AN121" s="802"/>
      <c r="AO121" s="803"/>
      <c r="AP121" s="843" t="s">
        <v>62</v>
      </c>
      <c r="AQ121" s="844"/>
      <c r="AR121" s="844"/>
      <c r="AS121" s="844"/>
      <c r="AT121" s="845"/>
      <c r="AU121" s="899"/>
      <c r="AV121" s="900"/>
      <c r="AW121" s="900"/>
      <c r="AX121" s="900"/>
      <c r="AY121" s="901"/>
      <c r="AZ121" s="837" t="s">
        <v>407</v>
      </c>
      <c r="BA121" s="774"/>
      <c r="BB121" s="774"/>
      <c r="BC121" s="774"/>
      <c r="BD121" s="774"/>
      <c r="BE121" s="774"/>
      <c r="BF121" s="774"/>
      <c r="BG121" s="774"/>
      <c r="BH121" s="774"/>
      <c r="BI121" s="774"/>
      <c r="BJ121" s="774"/>
      <c r="BK121" s="774"/>
      <c r="BL121" s="774"/>
      <c r="BM121" s="774"/>
      <c r="BN121" s="774"/>
      <c r="BO121" s="774"/>
      <c r="BP121" s="775"/>
      <c r="BQ121" s="838">
        <v>406211</v>
      </c>
      <c r="BR121" s="839"/>
      <c r="BS121" s="839"/>
      <c r="BT121" s="839"/>
      <c r="BU121" s="839"/>
      <c r="BV121" s="839">
        <v>436277</v>
      </c>
      <c r="BW121" s="839"/>
      <c r="BX121" s="839"/>
      <c r="BY121" s="839"/>
      <c r="BZ121" s="839"/>
      <c r="CA121" s="839">
        <v>411615</v>
      </c>
      <c r="CB121" s="839"/>
      <c r="CC121" s="839"/>
      <c r="CD121" s="839"/>
      <c r="CE121" s="839"/>
      <c r="CF121" s="894">
        <v>10.3</v>
      </c>
      <c r="CG121" s="895"/>
      <c r="CH121" s="895"/>
      <c r="CI121" s="895"/>
      <c r="CJ121" s="895"/>
      <c r="CK121" s="888"/>
      <c r="CL121" s="857"/>
      <c r="CM121" s="857"/>
      <c r="CN121" s="857"/>
      <c r="CO121" s="858"/>
      <c r="CP121" s="866"/>
      <c r="CQ121" s="867"/>
      <c r="CR121" s="867"/>
      <c r="CS121" s="867"/>
      <c r="CT121" s="867"/>
      <c r="CU121" s="867"/>
      <c r="CV121" s="867"/>
      <c r="CW121" s="867"/>
      <c r="CX121" s="867"/>
      <c r="CY121" s="867"/>
      <c r="CZ121" s="867"/>
      <c r="DA121" s="867"/>
      <c r="DB121" s="867"/>
      <c r="DC121" s="867"/>
      <c r="DD121" s="867"/>
      <c r="DE121" s="867"/>
      <c r="DF121" s="868"/>
      <c r="DG121" s="838"/>
      <c r="DH121" s="839"/>
      <c r="DI121" s="839"/>
      <c r="DJ121" s="839"/>
      <c r="DK121" s="839"/>
      <c r="DL121" s="839"/>
      <c r="DM121" s="839"/>
      <c r="DN121" s="839"/>
      <c r="DO121" s="839"/>
      <c r="DP121" s="839"/>
      <c r="DQ121" s="839"/>
      <c r="DR121" s="839"/>
      <c r="DS121" s="839"/>
      <c r="DT121" s="839"/>
      <c r="DU121" s="839"/>
      <c r="DV121" s="816"/>
      <c r="DW121" s="816"/>
      <c r="DX121" s="816"/>
      <c r="DY121" s="816"/>
      <c r="DZ121" s="817"/>
    </row>
    <row r="122" spans="1:130" s="95" customFormat="1" ht="26.25" customHeight="1" x14ac:dyDescent="0.15">
      <c r="A122" s="906"/>
      <c r="B122" s="907"/>
      <c r="C122" s="837" t="s">
        <v>389</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62</v>
      </c>
      <c r="AB122" s="802"/>
      <c r="AC122" s="802"/>
      <c r="AD122" s="802"/>
      <c r="AE122" s="803"/>
      <c r="AF122" s="804" t="s">
        <v>62</v>
      </c>
      <c r="AG122" s="802"/>
      <c r="AH122" s="802"/>
      <c r="AI122" s="802"/>
      <c r="AJ122" s="803"/>
      <c r="AK122" s="804" t="s">
        <v>62</v>
      </c>
      <c r="AL122" s="802"/>
      <c r="AM122" s="802"/>
      <c r="AN122" s="802"/>
      <c r="AO122" s="803"/>
      <c r="AP122" s="843" t="s">
        <v>62</v>
      </c>
      <c r="AQ122" s="844"/>
      <c r="AR122" s="844"/>
      <c r="AS122" s="844"/>
      <c r="AT122" s="845"/>
      <c r="AU122" s="899"/>
      <c r="AV122" s="900"/>
      <c r="AW122" s="900"/>
      <c r="AX122" s="900"/>
      <c r="AY122" s="901"/>
      <c r="AZ122" s="840" t="s">
        <v>408</v>
      </c>
      <c r="BA122" s="841"/>
      <c r="BB122" s="841"/>
      <c r="BC122" s="841"/>
      <c r="BD122" s="841"/>
      <c r="BE122" s="841"/>
      <c r="BF122" s="841"/>
      <c r="BG122" s="841"/>
      <c r="BH122" s="841"/>
      <c r="BI122" s="841"/>
      <c r="BJ122" s="841"/>
      <c r="BK122" s="841"/>
      <c r="BL122" s="841"/>
      <c r="BM122" s="841"/>
      <c r="BN122" s="841"/>
      <c r="BO122" s="841"/>
      <c r="BP122" s="842"/>
      <c r="BQ122" s="878">
        <v>5867878</v>
      </c>
      <c r="BR122" s="879"/>
      <c r="BS122" s="879"/>
      <c r="BT122" s="879"/>
      <c r="BU122" s="879"/>
      <c r="BV122" s="879">
        <v>5769874</v>
      </c>
      <c r="BW122" s="879"/>
      <c r="BX122" s="879"/>
      <c r="BY122" s="879"/>
      <c r="BZ122" s="879"/>
      <c r="CA122" s="879">
        <v>5678021</v>
      </c>
      <c r="CB122" s="879"/>
      <c r="CC122" s="879"/>
      <c r="CD122" s="879"/>
      <c r="CE122" s="879"/>
      <c r="CF122" s="880">
        <v>141.69999999999999</v>
      </c>
      <c r="CG122" s="881"/>
      <c r="CH122" s="881"/>
      <c r="CI122" s="881"/>
      <c r="CJ122" s="881"/>
      <c r="CK122" s="888"/>
      <c r="CL122" s="857"/>
      <c r="CM122" s="857"/>
      <c r="CN122" s="857"/>
      <c r="CO122" s="858"/>
      <c r="CP122" s="866"/>
      <c r="CQ122" s="867"/>
      <c r="CR122" s="867"/>
      <c r="CS122" s="867"/>
      <c r="CT122" s="867"/>
      <c r="CU122" s="867"/>
      <c r="CV122" s="867"/>
      <c r="CW122" s="867"/>
      <c r="CX122" s="867"/>
      <c r="CY122" s="867"/>
      <c r="CZ122" s="867"/>
      <c r="DA122" s="867"/>
      <c r="DB122" s="867"/>
      <c r="DC122" s="867"/>
      <c r="DD122" s="867"/>
      <c r="DE122" s="867"/>
      <c r="DF122" s="868"/>
      <c r="DG122" s="838"/>
      <c r="DH122" s="839"/>
      <c r="DI122" s="839"/>
      <c r="DJ122" s="839"/>
      <c r="DK122" s="839"/>
      <c r="DL122" s="839"/>
      <c r="DM122" s="839"/>
      <c r="DN122" s="839"/>
      <c r="DO122" s="839"/>
      <c r="DP122" s="839"/>
      <c r="DQ122" s="839"/>
      <c r="DR122" s="839"/>
      <c r="DS122" s="839"/>
      <c r="DT122" s="839"/>
      <c r="DU122" s="839"/>
      <c r="DV122" s="816"/>
      <c r="DW122" s="816"/>
      <c r="DX122" s="816"/>
      <c r="DY122" s="816"/>
      <c r="DZ122" s="817"/>
    </row>
    <row r="123" spans="1:130" s="95" customFormat="1" ht="26.25" customHeight="1" x14ac:dyDescent="0.15">
      <c r="A123" s="906"/>
      <c r="B123" s="907"/>
      <c r="C123" s="837" t="s">
        <v>395</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62</v>
      </c>
      <c r="AB123" s="802"/>
      <c r="AC123" s="802"/>
      <c r="AD123" s="802"/>
      <c r="AE123" s="803"/>
      <c r="AF123" s="804" t="s">
        <v>62</v>
      </c>
      <c r="AG123" s="802"/>
      <c r="AH123" s="802"/>
      <c r="AI123" s="802"/>
      <c r="AJ123" s="803"/>
      <c r="AK123" s="804" t="s">
        <v>62</v>
      </c>
      <c r="AL123" s="802"/>
      <c r="AM123" s="802"/>
      <c r="AN123" s="802"/>
      <c r="AO123" s="803"/>
      <c r="AP123" s="843" t="s">
        <v>62</v>
      </c>
      <c r="AQ123" s="844"/>
      <c r="AR123" s="844"/>
      <c r="AS123" s="844"/>
      <c r="AT123" s="845"/>
      <c r="AU123" s="902"/>
      <c r="AV123" s="903"/>
      <c r="AW123" s="903"/>
      <c r="AX123" s="903"/>
      <c r="AY123" s="903"/>
      <c r="AZ123" s="116" t="s">
        <v>120</v>
      </c>
      <c r="BA123" s="116"/>
      <c r="BB123" s="116"/>
      <c r="BC123" s="116"/>
      <c r="BD123" s="116"/>
      <c r="BE123" s="116"/>
      <c r="BF123" s="116"/>
      <c r="BG123" s="116"/>
      <c r="BH123" s="116"/>
      <c r="BI123" s="116"/>
      <c r="BJ123" s="116"/>
      <c r="BK123" s="116"/>
      <c r="BL123" s="116"/>
      <c r="BM123" s="116"/>
      <c r="BN123" s="116"/>
      <c r="BO123" s="876" t="s">
        <v>409</v>
      </c>
      <c r="BP123" s="877"/>
      <c r="BQ123" s="873">
        <v>9202030</v>
      </c>
      <c r="BR123" s="874"/>
      <c r="BS123" s="874"/>
      <c r="BT123" s="874"/>
      <c r="BU123" s="874"/>
      <c r="BV123" s="874">
        <v>9422391</v>
      </c>
      <c r="BW123" s="874"/>
      <c r="BX123" s="874"/>
      <c r="BY123" s="874"/>
      <c r="BZ123" s="874"/>
      <c r="CA123" s="874">
        <v>9998331</v>
      </c>
      <c r="CB123" s="874"/>
      <c r="CC123" s="874"/>
      <c r="CD123" s="874"/>
      <c r="CE123" s="874"/>
      <c r="CF123" s="770"/>
      <c r="CG123" s="771"/>
      <c r="CH123" s="771"/>
      <c r="CI123" s="771"/>
      <c r="CJ123" s="875"/>
      <c r="CK123" s="888"/>
      <c r="CL123" s="857"/>
      <c r="CM123" s="857"/>
      <c r="CN123" s="857"/>
      <c r="CO123" s="858"/>
      <c r="CP123" s="866"/>
      <c r="CQ123" s="867"/>
      <c r="CR123" s="867"/>
      <c r="CS123" s="867"/>
      <c r="CT123" s="867"/>
      <c r="CU123" s="867"/>
      <c r="CV123" s="867"/>
      <c r="CW123" s="867"/>
      <c r="CX123" s="867"/>
      <c r="CY123" s="867"/>
      <c r="CZ123" s="867"/>
      <c r="DA123" s="867"/>
      <c r="DB123" s="867"/>
      <c r="DC123" s="867"/>
      <c r="DD123" s="867"/>
      <c r="DE123" s="867"/>
      <c r="DF123" s="868"/>
      <c r="DG123" s="801"/>
      <c r="DH123" s="802"/>
      <c r="DI123" s="802"/>
      <c r="DJ123" s="802"/>
      <c r="DK123" s="803"/>
      <c r="DL123" s="804"/>
      <c r="DM123" s="802"/>
      <c r="DN123" s="802"/>
      <c r="DO123" s="802"/>
      <c r="DP123" s="803"/>
      <c r="DQ123" s="804"/>
      <c r="DR123" s="802"/>
      <c r="DS123" s="802"/>
      <c r="DT123" s="802"/>
      <c r="DU123" s="803"/>
      <c r="DV123" s="843"/>
      <c r="DW123" s="844"/>
      <c r="DX123" s="844"/>
      <c r="DY123" s="844"/>
      <c r="DZ123" s="845"/>
    </row>
    <row r="124" spans="1:130" s="95" customFormat="1" ht="26.25" customHeight="1" thickBot="1" x14ac:dyDescent="0.2">
      <c r="A124" s="906"/>
      <c r="B124" s="907"/>
      <c r="C124" s="837" t="s">
        <v>398</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62</v>
      </c>
      <c r="AB124" s="802"/>
      <c r="AC124" s="802"/>
      <c r="AD124" s="802"/>
      <c r="AE124" s="803"/>
      <c r="AF124" s="804" t="s">
        <v>62</v>
      </c>
      <c r="AG124" s="802"/>
      <c r="AH124" s="802"/>
      <c r="AI124" s="802"/>
      <c r="AJ124" s="803"/>
      <c r="AK124" s="804" t="s">
        <v>62</v>
      </c>
      <c r="AL124" s="802"/>
      <c r="AM124" s="802"/>
      <c r="AN124" s="802"/>
      <c r="AO124" s="803"/>
      <c r="AP124" s="843" t="s">
        <v>62</v>
      </c>
      <c r="AQ124" s="844"/>
      <c r="AR124" s="844"/>
      <c r="AS124" s="844"/>
      <c r="AT124" s="845"/>
      <c r="AU124" s="869" t="s">
        <v>410</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t="s">
        <v>62</v>
      </c>
      <c r="BR124" s="864"/>
      <c r="BS124" s="864"/>
      <c r="BT124" s="864"/>
      <c r="BU124" s="864"/>
      <c r="BV124" s="864" t="s">
        <v>62</v>
      </c>
      <c r="BW124" s="864"/>
      <c r="BX124" s="864"/>
      <c r="BY124" s="864"/>
      <c r="BZ124" s="864"/>
      <c r="CA124" s="864" t="s">
        <v>62</v>
      </c>
      <c r="CB124" s="864"/>
      <c r="CC124" s="864"/>
      <c r="CD124" s="864"/>
      <c r="CE124" s="864"/>
      <c r="CF124" s="748"/>
      <c r="CG124" s="749"/>
      <c r="CH124" s="749"/>
      <c r="CI124" s="749"/>
      <c r="CJ124" s="865"/>
      <c r="CK124" s="889"/>
      <c r="CL124" s="889"/>
      <c r="CM124" s="889"/>
      <c r="CN124" s="889"/>
      <c r="CO124" s="890"/>
      <c r="CP124" s="866" t="s">
        <v>411</v>
      </c>
      <c r="CQ124" s="867"/>
      <c r="CR124" s="867"/>
      <c r="CS124" s="867"/>
      <c r="CT124" s="867"/>
      <c r="CU124" s="867"/>
      <c r="CV124" s="867"/>
      <c r="CW124" s="867"/>
      <c r="CX124" s="867"/>
      <c r="CY124" s="867"/>
      <c r="CZ124" s="867"/>
      <c r="DA124" s="867"/>
      <c r="DB124" s="867"/>
      <c r="DC124" s="867"/>
      <c r="DD124" s="867"/>
      <c r="DE124" s="867"/>
      <c r="DF124" s="868"/>
      <c r="DG124" s="785" t="s">
        <v>62</v>
      </c>
      <c r="DH124" s="786"/>
      <c r="DI124" s="786"/>
      <c r="DJ124" s="786"/>
      <c r="DK124" s="787"/>
      <c r="DL124" s="788" t="s">
        <v>62</v>
      </c>
      <c r="DM124" s="786"/>
      <c r="DN124" s="786"/>
      <c r="DO124" s="786"/>
      <c r="DP124" s="787"/>
      <c r="DQ124" s="788" t="s">
        <v>62</v>
      </c>
      <c r="DR124" s="786"/>
      <c r="DS124" s="786"/>
      <c r="DT124" s="786"/>
      <c r="DU124" s="787"/>
      <c r="DV124" s="850" t="s">
        <v>62</v>
      </c>
      <c r="DW124" s="851"/>
      <c r="DX124" s="851"/>
      <c r="DY124" s="851"/>
      <c r="DZ124" s="852"/>
    </row>
    <row r="125" spans="1:130" s="95" customFormat="1" ht="26.25" customHeight="1" x14ac:dyDescent="0.15">
      <c r="A125" s="906"/>
      <c r="B125" s="907"/>
      <c r="C125" s="837" t="s">
        <v>400</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62</v>
      </c>
      <c r="AB125" s="802"/>
      <c r="AC125" s="802"/>
      <c r="AD125" s="802"/>
      <c r="AE125" s="803"/>
      <c r="AF125" s="804" t="s">
        <v>62</v>
      </c>
      <c r="AG125" s="802"/>
      <c r="AH125" s="802"/>
      <c r="AI125" s="802"/>
      <c r="AJ125" s="803"/>
      <c r="AK125" s="804" t="s">
        <v>62</v>
      </c>
      <c r="AL125" s="802"/>
      <c r="AM125" s="802"/>
      <c r="AN125" s="802"/>
      <c r="AO125" s="803"/>
      <c r="AP125" s="843" t="s">
        <v>62</v>
      </c>
      <c r="AQ125" s="844"/>
      <c r="AR125" s="844"/>
      <c r="AS125" s="844"/>
      <c r="AT125" s="845"/>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53" t="s">
        <v>412</v>
      </c>
      <c r="CL125" s="854"/>
      <c r="CM125" s="854"/>
      <c r="CN125" s="854"/>
      <c r="CO125" s="855"/>
      <c r="CP125" s="862" t="s">
        <v>413</v>
      </c>
      <c r="CQ125" s="830"/>
      <c r="CR125" s="830"/>
      <c r="CS125" s="830"/>
      <c r="CT125" s="830"/>
      <c r="CU125" s="830"/>
      <c r="CV125" s="830"/>
      <c r="CW125" s="830"/>
      <c r="CX125" s="830"/>
      <c r="CY125" s="830"/>
      <c r="CZ125" s="830"/>
      <c r="DA125" s="830"/>
      <c r="DB125" s="830"/>
      <c r="DC125" s="830"/>
      <c r="DD125" s="830"/>
      <c r="DE125" s="830"/>
      <c r="DF125" s="831"/>
      <c r="DG125" s="863" t="s">
        <v>62</v>
      </c>
      <c r="DH125" s="847"/>
      <c r="DI125" s="847"/>
      <c r="DJ125" s="847"/>
      <c r="DK125" s="847"/>
      <c r="DL125" s="847" t="s">
        <v>62</v>
      </c>
      <c r="DM125" s="847"/>
      <c r="DN125" s="847"/>
      <c r="DO125" s="847"/>
      <c r="DP125" s="847"/>
      <c r="DQ125" s="847" t="s">
        <v>62</v>
      </c>
      <c r="DR125" s="847"/>
      <c r="DS125" s="847"/>
      <c r="DT125" s="847"/>
      <c r="DU125" s="847"/>
      <c r="DV125" s="848" t="s">
        <v>62</v>
      </c>
      <c r="DW125" s="848"/>
      <c r="DX125" s="848"/>
      <c r="DY125" s="848"/>
      <c r="DZ125" s="849"/>
    </row>
    <row r="126" spans="1:130" s="95" customFormat="1" ht="26.25" customHeight="1" thickBot="1" x14ac:dyDescent="0.2">
      <c r="A126" s="906"/>
      <c r="B126" s="907"/>
      <c r="C126" s="837" t="s">
        <v>402</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62</v>
      </c>
      <c r="AB126" s="802"/>
      <c r="AC126" s="802"/>
      <c r="AD126" s="802"/>
      <c r="AE126" s="803"/>
      <c r="AF126" s="804" t="s">
        <v>62</v>
      </c>
      <c r="AG126" s="802"/>
      <c r="AH126" s="802"/>
      <c r="AI126" s="802"/>
      <c r="AJ126" s="803"/>
      <c r="AK126" s="804" t="s">
        <v>62</v>
      </c>
      <c r="AL126" s="802"/>
      <c r="AM126" s="802"/>
      <c r="AN126" s="802"/>
      <c r="AO126" s="803"/>
      <c r="AP126" s="843" t="s">
        <v>62</v>
      </c>
      <c r="AQ126" s="844"/>
      <c r="AR126" s="844"/>
      <c r="AS126" s="844"/>
      <c r="AT126" s="845"/>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56"/>
      <c r="CL126" s="857"/>
      <c r="CM126" s="857"/>
      <c r="CN126" s="857"/>
      <c r="CO126" s="858"/>
      <c r="CP126" s="837" t="s">
        <v>414</v>
      </c>
      <c r="CQ126" s="774"/>
      <c r="CR126" s="774"/>
      <c r="CS126" s="774"/>
      <c r="CT126" s="774"/>
      <c r="CU126" s="774"/>
      <c r="CV126" s="774"/>
      <c r="CW126" s="774"/>
      <c r="CX126" s="774"/>
      <c r="CY126" s="774"/>
      <c r="CZ126" s="774"/>
      <c r="DA126" s="774"/>
      <c r="DB126" s="774"/>
      <c r="DC126" s="774"/>
      <c r="DD126" s="774"/>
      <c r="DE126" s="774"/>
      <c r="DF126" s="775"/>
      <c r="DG126" s="838" t="s">
        <v>62</v>
      </c>
      <c r="DH126" s="839"/>
      <c r="DI126" s="839"/>
      <c r="DJ126" s="839"/>
      <c r="DK126" s="839"/>
      <c r="DL126" s="839" t="s">
        <v>62</v>
      </c>
      <c r="DM126" s="839"/>
      <c r="DN126" s="839"/>
      <c r="DO126" s="839"/>
      <c r="DP126" s="839"/>
      <c r="DQ126" s="839" t="s">
        <v>62</v>
      </c>
      <c r="DR126" s="839"/>
      <c r="DS126" s="839"/>
      <c r="DT126" s="839"/>
      <c r="DU126" s="839"/>
      <c r="DV126" s="816" t="s">
        <v>62</v>
      </c>
      <c r="DW126" s="816"/>
      <c r="DX126" s="816"/>
      <c r="DY126" s="816"/>
      <c r="DZ126" s="817"/>
    </row>
    <row r="127" spans="1:130" s="95" customFormat="1" ht="26.25" customHeight="1" x14ac:dyDescent="0.15">
      <c r="A127" s="908"/>
      <c r="B127" s="909"/>
      <c r="C127" s="840" t="s">
        <v>415</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801" t="s">
        <v>62</v>
      </c>
      <c r="AB127" s="802"/>
      <c r="AC127" s="802"/>
      <c r="AD127" s="802"/>
      <c r="AE127" s="803"/>
      <c r="AF127" s="804" t="s">
        <v>62</v>
      </c>
      <c r="AG127" s="802"/>
      <c r="AH127" s="802"/>
      <c r="AI127" s="802"/>
      <c r="AJ127" s="803"/>
      <c r="AK127" s="804" t="s">
        <v>62</v>
      </c>
      <c r="AL127" s="802"/>
      <c r="AM127" s="802"/>
      <c r="AN127" s="802"/>
      <c r="AO127" s="803"/>
      <c r="AP127" s="843" t="s">
        <v>62</v>
      </c>
      <c r="AQ127" s="844"/>
      <c r="AR127" s="844"/>
      <c r="AS127" s="844"/>
      <c r="AT127" s="845"/>
      <c r="AU127" s="97"/>
      <c r="AV127" s="97"/>
      <c r="AW127" s="97"/>
      <c r="AX127" s="846" t="s">
        <v>416</v>
      </c>
      <c r="AY127" s="834"/>
      <c r="AZ127" s="834"/>
      <c r="BA127" s="834"/>
      <c r="BB127" s="834"/>
      <c r="BC127" s="834"/>
      <c r="BD127" s="834"/>
      <c r="BE127" s="835"/>
      <c r="BF127" s="833" t="s">
        <v>417</v>
      </c>
      <c r="BG127" s="834"/>
      <c r="BH127" s="834"/>
      <c r="BI127" s="834"/>
      <c r="BJ127" s="834"/>
      <c r="BK127" s="834"/>
      <c r="BL127" s="835"/>
      <c r="BM127" s="833" t="s">
        <v>418</v>
      </c>
      <c r="BN127" s="834"/>
      <c r="BO127" s="834"/>
      <c r="BP127" s="834"/>
      <c r="BQ127" s="834"/>
      <c r="BR127" s="834"/>
      <c r="BS127" s="835"/>
      <c r="BT127" s="833" t="s">
        <v>419</v>
      </c>
      <c r="BU127" s="834"/>
      <c r="BV127" s="834"/>
      <c r="BW127" s="834"/>
      <c r="BX127" s="834"/>
      <c r="BY127" s="834"/>
      <c r="BZ127" s="836"/>
      <c r="CA127" s="97"/>
      <c r="CB127" s="97"/>
      <c r="CC127" s="97"/>
      <c r="CD127" s="120"/>
      <c r="CE127" s="120"/>
      <c r="CF127" s="120"/>
      <c r="CG127" s="97"/>
      <c r="CH127" s="97"/>
      <c r="CI127" s="97"/>
      <c r="CJ127" s="119"/>
      <c r="CK127" s="856"/>
      <c r="CL127" s="857"/>
      <c r="CM127" s="857"/>
      <c r="CN127" s="857"/>
      <c r="CO127" s="858"/>
      <c r="CP127" s="837" t="s">
        <v>420</v>
      </c>
      <c r="CQ127" s="774"/>
      <c r="CR127" s="774"/>
      <c r="CS127" s="774"/>
      <c r="CT127" s="774"/>
      <c r="CU127" s="774"/>
      <c r="CV127" s="774"/>
      <c r="CW127" s="774"/>
      <c r="CX127" s="774"/>
      <c r="CY127" s="774"/>
      <c r="CZ127" s="774"/>
      <c r="DA127" s="774"/>
      <c r="DB127" s="774"/>
      <c r="DC127" s="774"/>
      <c r="DD127" s="774"/>
      <c r="DE127" s="774"/>
      <c r="DF127" s="775"/>
      <c r="DG127" s="838" t="s">
        <v>62</v>
      </c>
      <c r="DH127" s="839"/>
      <c r="DI127" s="839"/>
      <c r="DJ127" s="839"/>
      <c r="DK127" s="839"/>
      <c r="DL127" s="839" t="s">
        <v>62</v>
      </c>
      <c r="DM127" s="839"/>
      <c r="DN127" s="839"/>
      <c r="DO127" s="839"/>
      <c r="DP127" s="839"/>
      <c r="DQ127" s="839" t="s">
        <v>62</v>
      </c>
      <c r="DR127" s="839"/>
      <c r="DS127" s="839"/>
      <c r="DT127" s="839"/>
      <c r="DU127" s="839"/>
      <c r="DV127" s="816" t="s">
        <v>62</v>
      </c>
      <c r="DW127" s="816"/>
      <c r="DX127" s="816"/>
      <c r="DY127" s="816"/>
      <c r="DZ127" s="817"/>
    </row>
    <row r="128" spans="1:130" s="95" customFormat="1" ht="26.25" customHeight="1" thickBot="1" x14ac:dyDescent="0.2">
      <c r="A128" s="818" t="s">
        <v>421</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422</v>
      </c>
      <c r="X128" s="820"/>
      <c r="Y128" s="820"/>
      <c r="Z128" s="821"/>
      <c r="AA128" s="822">
        <v>4863</v>
      </c>
      <c r="AB128" s="823"/>
      <c r="AC128" s="823"/>
      <c r="AD128" s="823"/>
      <c r="AE128" s="824"/>
      <c r="AF128" s="825">
        <v>4866</v>
      </c>
      <c r="AG128" s="823"/>
      <c r="AH128" s="823"/>
      <c r="AI128" s="823"/>
      <c r="AJ128" s="824"/>
      <c r="AK128" s="825">
        <v>10520</v>
      </c>
      <c r="AL128" s="823"/>
      <c r="AM128" s="823"/>
      <c r="AN128" s="823"/>
      <c r="AO128" s="824"/>
      <c r="AP128" s="826"/>
      <c r="AQ128" s="827"/>
      <c r="AR128" s="827"/>
      <c r="AS128" s="827"/>
      <c r="AT128" s="828"/>
      <c r="AU128" s="97"/>
      <c r="AV128" s="97"/>
      <c r="AW128" s="97"/>
      <c r="AX128" s="829" t="s">
        <v>423</v>
      </c>
      <c r="AY128" s="830"/>
      <c r="AZ128" s="830"/>
      <c r="BA128" s="830"/>
      <c r="BB128" s="830"/>
      <c r="BC128" s="830"/>
      <c r="BD128" s="830"/>
      <c r="BE128" s="831"/>
      <c r="BF128" s="808" t="s">
        <v>62</v>
      </c>
      <c r="BG128" s="809"/>
      <c r="BH128" s="809"/>
      <c r="BI128" s="809"/>
      <c r="BJ128" s="809"/>
      <c r="BK128" s="809"/>
      <c r="BL128" s="832"/>
      <c r="BM128" s="808">
        <v>15</v>
      </c>
      <c r="BN128" s="809"/>
      <c r="BO128" s="809"/>
      <c r="BP128" s="809"/>
      <c r="BQ128" s="809"/>
      <c r="BR128" s="809"/>
      <c r="BS128" s="832"/>
      <c r="BT128" s="808">
        <v>20</v>
      </c>
      <c r="BU128" s="809"/>
      <c r="BV128" s="809"/>
      <c r="BW128" s="809"/>
      <c r="BX128" s="809"/>
      <c r="BY128" s="809"/>
      <c r="BZ128" s="810"/>
      <c r="CA128" s="120"/>
      <c r="CB128" s="120"/>
      <c r="CC128" s="120"/>
      <c r="CD128" s="120"/>
      <c r="CE128" s="120"/>
      <c r="CF128" s="120"/>
      <c r="CG128" s="97"/>
      <c r="CH128" s="97"/>
      <c r="CI128" s="97"/>
      <c r="CJ128" s="119"/>
      <c r="CK128" s="859"/>
      <c r="CL128" s="860"/>
      <c r="CM128" s="860"/>
      <c r="CN128" s="860"/>
      <c r="CO128" s="861"/>
      <c r="CP128" s="811" t="s">
        <v>424</v>
      </c>
      <c r="CQ128" s="752"/>
      <c r="CR128" s="752"/>
      <c r="CS128" s="752"/>
      <c r="CT128" s="752"/>
      <c r="CU128" s="752"/>
      <c r="CV128" s="752"/>
      <c r="CW128" s="752"/>
      <c r="CX128" s="752"/>
      <c r="CY128" s="752"/>
      <c r="CZ128" s="752"/>
      <c r="DA128" s="752"/>
      <c r="DB128" s="752"/>
      <c r="DC128" s="752"/>
      <c r="DD128" s="752"/>
      <c r="DE128" s="752"/>
      <c r="DF128" s="753"/>
      <c r="DG128" s="812" t="s">
        <v>62</v>
      </c>
      <c r="DH128" s="813"/>
      <c r="DI128" s="813"/>
      <c r="DJ128" s="813"/>
      <c r="DK128" s="813"/>
      <c r="DL128" s="813" t="s">
        <v>62</v>
      </c>
      <c r="DM128" s="813"/>
      <c r="DN128" s="813"/>
      <c r="DO128" s="813"/>
      <c r="DP128" s="813"/>
      <c r="DQ128" s="813" t="s">
        <v>62</v>
      </c>
      <c r="DR128" s="813"/>
      <c r="DS128" s="813"/>
      <c r="DT128" s="813"/>
      <c r="DU128" s="813"/>
      <c r="DV128" s="814" t="s">
        <v>62</v>
      </c>
      <c r="DW128" s="814"/>
      <c r="DX128" s="814"/>
      <c r="DY128" s="814"/>
      <c r="DZ128" s="815"/>
    </row>
    <row r="129" spans="1:131" s="95" customFormat="1" ht="26.25" customHeight="1" x14ac:dyDescent="0.15">
      <c r="A129" s="796" t="s">
        <v>43</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425</v>
      </c>
      <c r="X129" s="799"/>
      <c r="Y129" s="799"/>
      <c r="Z129" s="800"/>
      <c r="AA129" s="801">
        <v>3970719</v>
      </c>
      <c r="AB129" s="802"/>
      <c r="AC129" s="802"/>
      <c r="AD129" s="802"/>
      <c r="AE129" s="803"/>
      <c r="AF129" s="804">
        <v>4157883</v>
      </c>
      <c r="AG129" s="802"/>
      <c r="AH129" s="802"/>
      <c r="AI129" s="802"/>
      <c r="AJ129" s="803"/>
      <c r="AK129" s="804">
        <v>4500536</v>
      </c>
      <c r="AL129" s="802"/>
      <c r="AM129" s="802"/>
      <c r="AN129" s="802"/>
      <c r="AO129" s="803"/>
      <c r="AP129" s="805"/>
      <c r="AQ129" s="806"/>
      <c r="AR129" s="806"/>
      <c r="AS129" s="806"/>
      <c r="AT129" s="807"/>
      <c r="AU129" s="98"/>
      <c r="AV129" s="98"/>
      <c r="AW129" s="98"/>
      <c r="AX129" s="773" t="s">
        <v>426</v>
      </c>
      <c r="AY129" s="774"/>
      <c r="AZ129" s="774"/>
      <c r="BA129" s="774"/>
      <c r="BB129" s="774"/>
      <c r="BC129" s="774"/>
      <c r="BD129" s="774"/>
      <c r="BE129" s="775"/>
      <c r="BF129" s="792" t="s">
        <v>62</v>
      </c>
      <c r="BG129" s="793"/>
      <c r="BH129" s="793"/>
      <c r="BI129" s="793"/>
      <c r="BJ129" s="793"/>
      <c r="BK129" s="793"/>
      <c r="BL129" s="794"/>
      <c r="BM129" s="792">
        <v>20</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796" t="s">
        <v>427</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428</v>
      </c>
      <c r="X130" s="799"/>
      <c r="Y130" s="799"/>
      <c r="Z130" s="800"/>
      <c r="AA130" s="801">
        <v>507561</v>
      </c>
      <c r="AB130" s="802"/>
      <c r="AC130" s="802"/>
      <c r="AD130" s="802"/>
      <c r="AE130" s="803"/>
      <c r="AF130" s="804">
        <v>506907</v>
      </c>
      <c r="AG130" s="802"/>
      <c r="AH130" s="802"/>
      <c r="AI130" s="802"/>
      <c r="AJ130" s="803"/>
      <c r="AK130" s="804">
        <v>493268</v>
      </c>
      <c r="AL130" s="802"/>
      <c r="AM130" s="802"/>
      <c r="AN130" s="802"/>
      <c r="AO130" s="803"/>
      <c r="AP130" s="805"/>
      <c r="AQ130" s="806"/>
      <c r="AR130" s="806"/>
      <c r="AS130" s="806"/>
      <c r="AT130" s="807"/>
      <c r="AU130" s="98"/>
      <c r="AV130" s="98"/>
      <c r="AW130" s="98"/>
      <c r="AX130" s="773" t="s">
        <v>429</v>
      </c>
      <c r="AY130" s="774"/>
      <c r="AZ130" s="774"/>
      <c r="BA130" s="774"/>
      <c r="BB130" s="774"/>
      <c r="BC130" s="774"/>
      <c r="BD130" s="774"/>
      <c r="BE130" s="775"/>
      <c r="BF130" s="776">
        <v>7.8</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430</v>
      </c>
      <c r="X131" s="783"/>
      <c r="Y131" s="783"/>
      <c r="Z131" s="784"/>
      <c r="AA131" s="785">
        <v>3463158</v>
      </c>
      <c r="AB131" s="786"/>
      <c r="AC131" s="786"/>
      <c r="AD131" s="786"/>
      <c r="AE131" s="787"/>
      <c r="AF131" s="788">
        <v>3650976</v>
      </c>
      <c r="AG131" s="786"/>
      <c r="AH131" s="786"/>
      <c r="AI131" s="786"/>
      <c r="AJ131" s="787"/>
      <c r="AK131" s="788">
        <v>4007268</v>
      </c>
      <c r="AL131" s="786"/>
      <c r="AM131" s="786"/>
      <c r="AN131" s="786"/>
      <c r="AO131" s="787"/>
      <c r="AP131" s="789"/>
      <c r="AQ131" s="790"/>
      <c r="AR131" s="790"/>
      <c r="AS131" s="790"/>
      <c r="AT131" s="791"/>
      <c r="AU131" s="98"/>
      <c r="AV131" s="98"/>
      <c r="AW131" s="98"/>
      <c r="AX131" s="751" t="s">
        <v>431</v>
      </c>
      <c r="AY131" s="752"/>
      <c r="AZ131" s="752"/>
      <c r="BA131" s="752"/>
      <c r="BB131" s="752"/>
      <c r="BC131" s="752"/>
      <c r="BD131" s="752"/>
      <c r="BE131" s="753"/>
      <c r="BF131" s="754" t="s">
        <v>62</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760" t="s">
        <v>432</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433</v>
      </c>
      <c r="W132" s="764"/>
      <c r="X132" s="764"/>
      <c r="Y132" s="764"/>
      <c r="Z132" s="765"/>
      <c r="AA132" s="766">
        <v>8.0814100890000002</v>
      </c>
      <c r="AB132" s="767"/>
      <c r="AC132" s="767"/>
      <c r="AD132" s="767"/>
      <c r="AE132" s="768"/>
      <c r="AF132" s="769">
        <v>8.0322357639999993</v>
      </c>
      <c r="AG132" s="767"/>
      <c r="AH132" s="767"/>
      <c r="AI132" s="767"/>
      <c r="AJ132" s="768"/>
      <c r="AK132" s="769">
        <v>7.4425518830000001</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434</v>
      </c>
      <c r="W133" s="743"/>
      <c r="X133" s="743"/>
      <c r="Y133" s="743"/>
      <c r="Z133" s="744"/>
      <c r="AA133" s="745">
        <v>8.3000000000000007</v>
      </c>
      <c r="AB133" s="746"/>
      <c r="AC133" s="746"/>
      <c r="AD133" s="746"/>
      <c r="AE133" s="747"/>
      <c r="AF133" s="745">
        <v>8</v>
      </c>
      <c r="AG133" s="746"/>
      <c r="AH133" s="746"/>
      <c r="AI133" s="746"/>
      <c r="AJ133" s="747"/>
      <c r="AK133" s="745">
        <v>7.8</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xoTWgDzKuDDI4J/DTnR6x/7kqJgFREJo2ABZR99dUUlnlXTx5WvfjEluhSShok0j8OSjZMHe3TKftvmFhvGjSQ==" saltValue="fYhWh4nwIfhUhpO+S01gN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5213-592D-443D-A267-B9F349AC60BB}">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E6F06-0E2E-4465-BF68-9884B5A92544}">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bKztC+x2cuYvd3FvrdLMfiRikaAQa/FZzfJv/ZAdcJiifE9390YPgWCXwHK0Rd9yJK9Roe1rg6WvzJFd4mW7w==" saltValue="f44p59XGHxtoGBiG1dJpw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71AD-D50E-4ECB-8EA6-15C4D970D396}">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435</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436</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9" t="s">
        <v>437</v>
      </c>
      <c r="AP7" s="135"/>
      <c r="AQ7" s="136" t="s">
        <v>438</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50"/>
      <c r="AP8" s="141" t="s">
        <v>439</v>
      </c>
      <c r="AQ8" s="142" t="s">
        <v>440</v>
      </c>
      <c r="AR8" s="143" t="s">
        <v>441</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1" t="s">
        <v>442</v>
      </c>
      <c r="AL9" s="1152"/>
      <c r="AM9" s="1152"/>
      <c r="AN9" s="1153"/>
      <c r="AO9" s="144">
        <v>1460197</v>
      </c>
      <c r="AP9" s="144">
        <v>83483</v>
      </c>
      <c r="AQ9" s="145">
        <v>91900</v>
      </c>
      <c r="AR9" s="146">
        <v>-9.1999999999999993</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1" t="s">
        <v>443</v>
      </c>
      <c r="AL10" s="1152"/>
      <c r="AM10" s="1152"/>
      <c r="AN10" s="1153"/>
      <c r="AO10" s="147">
        <v>187170</v>
      </c>
      <c r="AP10" s="147">
        <v>10701</v>
      </c>
      <c r="AQ10" s="148">
        <v>11848</v>
      </c>
      <c r="AR10" s="149">
        <v>-9.6999999999999993</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1" t="s">
        <v>444</v>
      </c>
      <c r="AL11" s="1152"/>
      <c r="AM11" s="1152"/>
      <c r="AN11" s="1153"/>
      <c r="AO11" s="147" t="s">
        <v>445</v>
      </c>
      <c r="AP11" s="147" t="s">
        <v>445</v>
      </c>
      <c r="AQ11" s="148">
        <v>323</v>
      </c>
      <c r="AR11" s="149" t="s">
        <v>445</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1" t="s">
        <v>446</v>
      </c>
      <c r="AL12" s="1152"/>
      <c r="AM12" s="1152"/>
      <c r="AN12" s="1153"/>
      <c r="AO12" s="147" t="s">
        <v>445</v>
      </c>
      <c r="AP12" s="147" t="s">
        <v>445</v>
      </c>
      <c r="AQ12" s="148">
        <v>21</v>
      </c>
      <c r="AR12" s="149" t="s">
        <v>445</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1" t="s">
        <v>447</v>
      </c>
      <c r="AL13" s="1152"/>
      <c r="AM13" s="1152"/>
      <c r="AN13" s="1153"/>
      <c r="AO13" s="147">
        <v>27064</v>
      </c>
      <c r="AP13" s="147">
        <v>1547</v>
      </c>
      <c r="AQ13" s="148">
        <v>3646</v>
      </c>
      <c r="AR13" s="149">
        <v>-57.6</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1" t="s">
        <v>448</v>
      </c>
      <c r="AL14" s="1152"/>
      <c r="AM14" s="1152"/>
      <c r="AN14" s="1153"/>
      <c r="AO14" s="147">
        <v>21315</v>
      </c>
      <c r="AP14" s="147">
        <v>1219</v>
      </c>
      <c r="AQ14" s="148">
        <v>1700</v>
      </c>
      <c r="AR14" s="149">
        <v>-28.3</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4" t="s">
        <v>449</v>
      </c>
      <c r="AL15" s="1155"/>
      <c r="AM15" s="1155"/>
      <c r="AN15" s="1156"/>
      <c r="AO15" s="147">
        <v>-91802</v>
      </c>
      <c r="AP15" s="147">
        <v>-5249</v>
      </c>
      <c r="AQ15" s="148">
        <v>-7027</v>
      </c>
      <c r="AR15" s="149">
        <v>-25.3</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4" t="s">
        <v>120</v>
      </c>
      <c r="AL16" s="1155"/>
      <c r="AM16" s="1155"/>
      <c r="AN16" s="1156"/>
      <c r="AO16" s="147">
        <v>1603944</v>
      </c>
      <c r="AP16" s="147">
        <v>91701</v>
      </c>
      <c r="AQ16" s="148">
        <v>102411</v>
      </c>
      <c r="AR16" s="149">
        <v>-10.5</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450</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451</v>
      </c>
      <c r="AP20" s="156" t="s">
        <v>452</v>
      </c>
      <c r="AQ20" s="157" t="s">
        <v>453</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57" t="s">
        <v>454</v>
      </c>
      <c r="AL21" s="1158"/>
      <c r="AM21" s="1158"/>
      <c r="AN21" s="1159"/>
      <c r="AO21" s="160">
        <v>8.1199999999999992</v>
      </c>
      <c r="AP21" s="161">
        <v>9.23</v>
      </c>
      <c r="AQ21" s="162">
        <v>-1.1100000000000001</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57" t="s">
        <v>455</v>
      </c>
      <c r="AL22" s="1158"/>
      <c r="AM22" s="1158"/>
      <c r="AN22" s="1159"/>
      <c r="AO22" s="165">
        <v>99</v>
      </c>
      <c r="AP22" s="166">
        <v>96.8</v>
      </c>
      <c r="AQ22" s="167">
        <v>2.2000000000000002</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60" t="s">
        <v>456</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130"/>
    </row>
    <row r="27" spans="1:46" x14ac:dyDescent="0.15">
      <c r="A27" s="172"/>
      <c r="AO27" s="125"/>
      <c r="AP27" s="125"/>
      <c r="AQ27" s="125"/>
      <c r="AR27" s="125"/>
      <c r="AS27" s="125"/>
      <c r="AT27" s="125"/>
    </row>
    <row r="28" spans="1:46" ht="17.25" x14ac:dyDescent="0.15">
      <c r="A28" s="126" t="s">
        <v>457</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458</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9" t="s">
        <v>437</v>
      </c>
      <c r="AP30" s="135"/>
      <c r="AQ30" s="136" t="s">
        <v>438</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50"/>
      <c r="AP31" s="141" t="s">
        <v>439</v>
      </c>
      <c r="AQ31" s="142" t="s">
        <v>440</v>
      </c>
      <c r="AR31" s="143" t="s">
        <v>441</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35" t="s">
        <v>459</v>
      </c>
      <c r="AL32" s="1136"/>
      <c r="AM32" s="1136"/>
      <c r="AN32" s="1137"/>
      <c r="AO32" s="175">
        <v>586738</v>
      </c>
      <c r="AP32" s="175">
        <v>33545</v>
      </c>
      <c r="AQ32" s="176">
        <v>50517</v>
      </c>
      <c r="AR32" s="177">
        <v>-33.6</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35" t="s">
        <v>460</v>
      </c>
      <c r="AL33" s="1136"/>
      <c r="AM33" s="1136"/>
      <c r="AN33" s="1137"/>
      <c r="AO33" s="175" t="s">
        <v>445</v>
      </c>
      <c r="AP33" s="175" t="s">
        <v>445</v>
      </c>
      <c r="AQ33" s="176" t="s">
        <v>445</v>
      </c>
      <c r="AR33" s="177" t="s">
        <v>445</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35" t="s">
        <v>461</v>
      </c>
      <c r="AL34" s="1136"/>
      <c r="AM34" s="1136"/>
      <c r="AN34" s="1137"/>
      <c r="AO34" s="175" t="s">
        <v>445</v>
      </c>
      <c r="AP34" s="175" t="s">
        <v>445</v>
      </c>
      <c r="AQ34" s="176">
        <v>23</v>
      </c>
      <c r="AR34" s="177" t="s">
        <v>445</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35" t="s">
        <v>462</v>
      </c>
      <c r="AL35" s="1136"/>
      <c r="AM35" s="1136"/>
      <c r="AN35" s="1137"/>
      <c r="AO35" s="175">
        <v>106238</v>
      </c>
      <c r="AP35" s="175">
        <v>6074</v>
      </c>
      <c r="AQ35" s="176">
        <v>15430</v>
      </c>
      <c r="AR35" s="177">
        <v>-60.6</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35" t="s">
        <v>463</v>
      </c>
      <c r="AL36" s="1136"/>
      <c r="AM36" s="1136"/>
      <c r="AN36" s="1137"/>
      <c r="AO36" s="175">
        <v>109055</v>
      </c>
      <c r="AP36" s="175">
        <v>6235</v>
      </c>
      <c r="AQ36" s="176">
        <v>2664</v>
      </c>
      <c r="AR36" s="177">
        <v>134</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35" t="s">
        <v>464</v>
      </c>
      <c r="AL37" s="1136"/>
      <c r="AM37" s="1136"/>
      <c r="AN37" s="1137"/>
      <c r="AO37" s="175" t="s">
        <v>445</v>
      </c>
      <c r="AP37" s="175" t="s">
        <v>445</v>
      </c>
      <c r="AQ37" s="176">
        <v>451</v>
      </c>
      <c r="AR37" s="177" t="s">
        <v>445</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38" t="s">
        <v>465</v>
      </c>
      <c r="AL38" s="1139"/>
      <c r="AM38" s="1139"/>
      <c r="AN38" s="1140"/>
      <c r="AO38" s="178" t="s">
        <v>445</v>
      </c>
      <c r="AP38" s="178" t="s">
        <v>445</v>
      </c>
      <c r="AQ38" s="179">
        <v>4</v>
      </c>
      <c r="AR38" s="167" t="s">
        <v>445</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38" t="s">
        <v>466</v>
      </c>
      <c r="AL39" s="1139"/>
      <c r="AM39" s="1139"/>
      <c r="AN39" s="1140"/>
      <c r="AO39" s="175">
        <v>-10520</v>
      </c>
      <c r="AP39" s="175">
        <v>-601</v>
      </c>
      <c r="AQ39" s="176">
        <v>-3528</v>
      </c>
      <c r="AR39" s="177">
        <v>-83</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35" t="s">
        <v>467</v>
      </c>
      <c r="AL40" s="1136"/>
      <c r="AM40" s="1136"/>
      <c r="AN40" s="1137"/>
      <c r="AO40" s="175">
        <v>-493268</v>
      </c>
      <c r="AP40" s="175">
        <v>-28201</v>
      </c>
      <c r="AQ40" s="176">
        <v>-45748</v>
      </c>
      <c r="AR40" s="177">
        <v>-38.4</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1" t="s">
        <v>231</v>
      </c>
      <c r="AL41" s="1142"/>
      <c r="AM41" s="1142"/>
      <c r="AN41" s="1143"/>
      <c r="AO41" s="175">
        <v>298243</v>
      </c>
      <c r="AP41" s="175">
        <v>17051</v>
      </c>
      <c r="AQ41" s="176">
        <v>19813</v>
      </c>
      <c r="AR41" s="177">
        <v>-13.9</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468</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469</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470</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4" t="s">
        <v>437</v>
      </c>
      <c r="AN49" s="1146" t="s">
        <v>471</v>
      </c>
      <c r="AO49" s="1147"/>
      <c r="AP49" s="1147"/>
      <c r="AQ49" s="1147"/>
      <c r="AR49" s="1148"/>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5"/>
      <c r="AN50" s="191" t="s">
        <v>472</v>
      </c>
      <c r="AO50" s="192" t="s">
        <v>473</v>
      </c>
      <c r="AP50" s="193" t="s">
        <v>474</v>
      </c>
      <c r="AQ50" s="194" t="s">
        <v>475</v>
      </c>
      <c r="AR50" s="195" t="s">
        <v>476</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477</v>
      </c>
      <c r="AL51" s="188"/>
      <c r="AM51" s="196">
        <v>1438326</v>
      </c>
      <c r="AN51" s="197">
        <v>82582</v>
      </c>
      <c r="AO51" s="198">
        <v>141.19999999999999</v>
      </c>
      <c r="AP51" s="199">
        <v>67343</v>
      </c>
      <c r="AQ51" s="200">
        <v>0.1</v>
      </c>
      <c r="AR51" s="201">
        <v>141.1</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478</v>
      </c>
      <c r="AM52" s="204">
        <v>467833</v>
      </c>
      <c r="AN52" s="205">
        <v>26861</v>
      </c>
      <c r="AO52" s="206">
        <v>128</v>
      </c>
      <c r="AP52" s="207">
        <v>32865</v>
      </c>
      <c r="AQ52" s="208">
        <v>-6.3</v>
      </c>
      <c r="AR52" s="209">
        <v>134.30000000000001</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479</v>
      </c>
      <c r="AL53" s="188"/>
      <c r="AM53" s="196">
        <v>766416</v>
      </c>
      <c r="AN53" s="197">
        <v>44011</v>
      </c>
      <c r="AO53" s="198">
        <v>-46.7</v>
      </c>
      <c r="AP53" s="199">
        <v>73475</v>
      </c>
      <c r="AQ53" s="200">
        <v>9.1</v>
      </c>
      <c r="AR53" s="201">
        <v>-55.8</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478</v>
      </c>
      <c r="AM54" s="204">
        <v>309297</v>
      </c>
      <c r="AN54" s="205">
        <v>17761</v>
      </c>
      <c r="AO54" s="206">
        <v>-33.9</v>
      </c>
      <c r="AP54" s="207">
        <v>43072</v>
      </c>
      <c r="AQ54" s="208">
        <v>31.1</v>
      </c>
      <c r="AR54" s="209">
        <v>-65</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480</v>
      </c>
      <c r="AL55" s="188"/>
      <c r="AM55" s="196">
        <v>1787147</v>
      </c>
      <c r="AN55" s="197">
        <v>102363</v>
      </c>
      <c r="AO55" s="198">
        <v>132.6</v>
      </c>
      <c r="AP55" s="199">
        <v>87464</v>
      </c>
      <c r="AQ55" s="200">
        <v>19</v>
      </c>
      <c r="AR55" s="201">
        <v>113.6</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478</v>
      </c>
      <c r="AM56" s="204">
        <v>252802</v>
      </c>
      <c r="AN56" s="205">
        <v>14480</v>
      </c>
      <c r="AO56" s="206">
        <v>-18.5</v>
      </c>
      <c r="AP56" s="207">
        <v>47479</v>
      </c>
      <c r="AQ56" s="208">
        <v>10.199999999999999</v>
      </c>
      <c r="AR56" s="209">
        <v>-28.7</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481</v>
      </c>
      <c r="AL57" s="188"/>
      <c r="AM57" s="196">
        <v>1434443</v>
      </c>
      <c r="AN57" s="197">
        <v>82170</v>
      </c>
      <c r="AO57" s="198">
        <v>-19.7</v>
      </c>
      <c r="AP57" s="199">
        <v>96248</v>
      </c>
      <c r="AQ57" s="200">
        <v>10</v>
      </c>
      <c r="AR57" s="201">
        <v>-29.7</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478</v>
      </c>
      <c r="AM58" s="204">
        <v>190491</v>
      </c>
      <c r="AN58" s="205">
        <v>10912</v>
      </c>
      <c r="AO58" s="206">
        <v>-24.6</v>
      </c>
      <c r="AP58" s="207">
        <v>55768</v>
      </c>
      <c r="AQ58" s="208">
        <v>17.5</v>
      </c>
      <c r="AR58" s="209">
        <v>-42.1</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482</v>
      </c>
      <c r="AL59" s="188"/>
      <c r="AM59" s="196">
        <v>799257</v>
      </c>
      <c r="AN59" s="197">
        <v>45695</v>
      </c>
      <c r="AO59" s="198">
        <v>-44.4</v>
      </c>
      <c r="AP59" s="199">
        <v>76413</v>
      </c>
      <c r="AQ59" s="200">
        <v>-20.6</v>
      </c>
      <c r="AR59" s="201">
        <v>-23.8</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478</v>
      </c>
      <c r="AM60" s="204">
        <v>151916</v>
      </c>
      <c r="AN60" s="205">
        <v>8685</v>
      </c>
      <c r="AO60" s="206">
        <v>-20.399999999999999</v>
      </c>
      <c r="AP60" s="207">
        <v>39658</v>
      </c>
      <c r="AQ60" s="208">
        <v>-28.9</v>
      </c>
      <c r="AR60" s="209">
        <v>8.5</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483</v>
      </c>
      <c r="AL61" s="210"/>
      <c r="AM61" s="211">
        <v>1245118</v>
      </c>
      <c r="AN61" s="212">
        <v>71364</v>
      </c>
      <c r="AO61" s="213">
        <v>32.6</v>
      </c>
      <c r="AP61" s="214">
        <v>80189</v>
      </c>
      <c r="AQ61" s="215">
        <v>3.5</v>
      </c>
      <c r="AR61" s="201">
        <v>29.1</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478</v>
      </c>
      <c r="AM62" s="204">
        <v>274468</v>
      </c>
      <c r="AN62" s="205">
        <v>15740</v>
      </c>
      <c r="AO62" s="206">
        <v>6.1</v>
      </c>
      <c r="AP62" s="207">
        <v>43768</v>
      </c>
      <c r="AQ62" s="208">
        <v>4.7</v>
      </c>
      <c r="AR62" s="209">
        <v>1.4</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nMLX5d+fOZEepio+n3QgxKz4wbUNKFqOd4umPhByC7l0VVvITo08ZuDq9uWhJ0aoaxtCp9wohB4Po2owK9xm7w==" saltValue="STJ4evMUviRG0Xgrj3Do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B328A-D771-49B1-B7F3-4973F6F43F5F}">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SSIrHUclwE2AjuJJPF57PSLf+Kez51L2Kd9KY11hdLFXmwt4VC+g6parfB3BPyjdqdDJ3V4ZzHVNUQzEgVEqfg==" saltValue="uUAD1bXNp/PbJk052LIl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BA1B0-267C-42A2-9373-873F78F681D5}">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4lXs6XZ2n0YlbR6BvouzmF5+kxsmUEZpZYR+pPZ6BVSS7lJxvI5lf+auJ90lt3A0aCX66jsSt0nfp0DrIIQYBg==" saltValue="vyeY942UDAvNaF3g1l7S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B8545-D400-47D7-8E17-443F503A20B3}">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484</v>
      </c>
    </row>
    <row r="46" spans="2:10" ht="29.25" customHeight="1" thickBot="1" x14ac:dyDescent="0.25">
      <c r="B46" s="221" t="s">
        <v>23</v>
      </c>
      <c r="C46" s="222"/>
      <c r="D46" s="222"/>
      <c r="E46" s="223" t="s">
        <v>485</v>
      </c>
      <c r="F46" s="224" t="s">
        <v>3</v>
      </c>
      <c r="G46" s="225" t="s">
        <v>4</v>
      </c>
      <c r="H46" s="225" t="s">
        <v>5</v>
      </c>
      <c r="I46" s="225" t="s">
        <v>6</v>
      </c>
      <c r="J46" s="226" t="s">
        <v>7</v>
      </c>
    </row>
    <row r="47" spans="2:10" ht="57.75" customHeight="1" x14ac:dyDescent="0.15">
      <c r="B47" s="227"/>
      <c r="C47" s="1161" t="s">
        <v>486</v>
      </c>
      <c r="D47" s="1161"/>
      <c r="E47" s="1162"/>
      <c r="F47" s="228">
        <v>14.86</v>
      </c>
      <c r="G47" s="229">
        <v>12.72</v>
      </c>
      <c r="H47" s="229">
        <v>11.02</v>
      </c>
      <c r="I47" s="229">
        <v>9.27</v>
      </c>
      <c r="J47" s="230">
        <v>17.829999999999998</v>
      </c>
    </row>
    <row r="48" spans="2:10" ht="57.75" customHeight="1" x14ac:dyDescent="0.15">
      <c r="B48" s="231"/>
      <c r="C48" s="1163" t="s">
        <v>487</v>
      </c>
      <c r="D48" s="1163"/>
      <c r="E48" s="1164"/>
      <c r="F48" s="232">
        <v>3.54</v>
      </c>
      <c r="G48" s="233">
        <v>3.82</v>
      </c>
      <c r="H48" s="233">
        <v>2.74</v>
      </c>
      <c r="I48" s="233">
        <v>4.67</v>
      </c>
      <c r="J48" s="234">
        <v>6.1</v>
      </c>
    </row>
    <row r="49" spans="2:10" ht="57.75" customHeight="1" thickBot="1" x14ac:dyDescent="0.2">
      <c r="B49" s="235"/>
      <c r="C49" s="1165" t="s">
        <v>488</v>
      </c>
      <c r="D49" s="1165"/>
      <c r="E49" s="1166"/>
      <c r="F49" s="236" t="s">
        <v>489</v>
      </c>
      <c r="G49" s="237" t="s">
        <v>490</v>
      </c>
      <c r="H49" s="237" t="s">
        <v>491</v>
      </c>
      <c r="I49" s="237">
        <v>0.81</v>
      </c>
      <c r="J49" s="238">
        <v>11.09</v>
      </c>
    </row>
    <row r="50" spans="2:10" x14ac:dyDescent="0.15"/>
  </sheetData>
  <sheetProtection algorithmName="SHA-512" hashValue="zSR5BI8T67uB/ceRl/15JkxznAXg5+8GeBFpCak/YO8+5+9KcrCpxFxXfdxP6YGlFU/MVpbw9vU9dGlmFJA0XQ==" saltValue="kDZM6J+Dy11vpvGaD7h/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2023-10-05T01:31:57Z</cp:lastPrinted>
  <dcterms:created xsi:type="dcterms:W3CDTF">2023-09-21T00:54:06Z</dcterms:created>
  <dcterms:modified xsi:type="dcterms:W3CDTF">2023-10-05T01:32:42Z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