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000" windowHeight="9570" activeTab="0"/>
  </bookViews>
  <sheets>
    <sheet name="- 20 -" sheetId="1" r:id="rId1"/>
    <sheet name="- 21 -" sheetId="2" r:id="rId2"/>
    <sheet name="- 22 -" sheetId="3" r:id="rId3"/>
    <sheet name="Sheet1" sheetId="4" r:id="rId4"/>
  </sheets>
  <definedNames>
    <definedName name="_xlnm.Print_Area" localSheetId="2">'- 22 -'!$A$1:$T$50</definedName>
  </definedNames>
  <calcPr fullCalcOnLoad="1"/>
</workbook>
</file>

<file path=xl/sharedStrings.xml><?xml version="1.0" encoding="utf-8"?>
<sst xmlns="http://schemas.openxmlformats.org/spreadsheetml/2006/main" count="128" uniqueCount="71">
  <si>
    <t>国 立</t>
  </si>
  <si>
    <t>女子の占</t>
  </si>
  <si>
    <t>める割合</t>
  </si>
  <si>
    <t>合計</t>
  </si>
  <si>
    <t>北海道</t>
  </si>
  <si>
    <t>東北</t>
  </si>
  <si>
    <t>関東</t>
  </si>
  <si>
    <t>中部</t>
  </si>
  <si>
    <t>近畿</t>
  </si>
  <si>
    <t>中国</t>
  </si>
  <si>
    <t>四国</t>
  </si>
  <si>
    <t>九州</t>
  </si>
  <si>
    <t>内   訳</t>
  </si>
  <si>
    <t>福岡</t>
  </si>
  <si>
    <t>長崎</t>
  </si>
  <si>
    <t>熊本</t>
  </si>
  <si>
    <t>大分</t>
  </si>
  <si>
    <t>宮崎</t>
  </si>
  <si>
    <t>鹿児島</t>
  </si>
  <si>
    <t>沖縄</t>
  </si>
  <si>
    <t>-</t>
  </si>
  <si>
    <t xml:space="preserve"> </t>
  </si>
  <si>
    <t>東京</t>
  </si>
  <si>
    <t>( 単位：人・％)</t>
  </si>
  <si>
    <t>　(注)学生数には学部学生のほか大学院、専攻科及び別科の学生並びに聴講生等を含む。</t>
  </si>
  <si>
    <t>( 単位：人)</t>
  </si>
  <si>
    <t xml:space="preserve"> (単位：人)</t>
  </si>
  <si>
    <t>(単位：人)</t>
  </si>
  <si>
    <t>(単位：人)</t>
  </si>
  <si>
    <t>(注)  1.  この報告書では、都道府県の地方区分を次のとおりとする。</t>
  </si>
  <si>
    <t xml:space="preserve">  東北地方…………青森、岩手、宮城、秋田、山形、福島</t>
  </si>
  <si>
    <t xml:space="preserve">  関東地方…………茨城、栃木、群馬、埼玉、千葉、東京、神奈川</t>
  </si>
  <si>
    <t xml:space="preserve">  中部地方…………新潟、富山、石川、福井、山梨、長野、岐阜、静岡、愛知、三重</t>
  </si>
  <si>
    <t xml:space="preserve">  近畿地方…………滋賀、京都、大阪、兵庫、奈良、和歌山</t>
  </si>
  <si>
    <t xml:space="preserve">  中国地方…………鳥取、島根、岡山、広島、山口</t>
  </si>
  <si>
    <t xml:space="preserve">  四国地方…………徳島､ 香川､ 愛媛､ 高知</t>
  </si>
  <si>
    <t xml:space="preserve">  九州地方…………福岡、佐賀、長崎、熊本、大分、宮崎、鹿児島、沖縄</t>
  </si>
  <si>
    <t xml:space="preserve">      2. 「その他」とは、「外国において学校教育における12年の課程を終了した者」、｢専修学校</t>
  </si>
  <si>
    <t xml:space="preserve">        高等課程を終了した者」及び「高等学校卒業程度認定試験(平成17年文部科学省令第1号)</t>
  </si>
  <si>
    <t xml:space="preserve">        により文部科学大臣が行う高等学校卒業程度認定試験に合格した者」等である。（学校教</t>
  </si>
  <si>
    <t>　　　　育法施行規則第150条）</t>
  </si>
  <si>
    <t>九州       (含佐賀)</t>
  </si>
  <si>
    <t>計</t>
  </si>
  <si>
    <t>年度</t>
  </si>
  <si>
    <t>男</t>
  </si>
  <si>
    <t>女</t>
  </si>
  <si>
    <t>佐賀</t>
  </si>
  <si>
    <t>私 立</t>
  </si>
  <si>
    <t>その他</t>
  </si>
  <si>
    <r>
      <t>関東</t>
    </r>
    <r>
      <rPr>
        <sz val="6"/>
        <color indexed="8"/>
        <rFont val="ＭＳ 明朝"/>
        <family val="1"/>
      </rPr>
      <t>(除東京)</t>
    </r>
  </si>
  <si>
    <t xml:space="preserve">  北海道……………北海道</t>
  </si>
  <si>
    <t>10 大  学</t>
  </si>
  <si>
    <t>表-32  学生数</t>
  </si>
  <si>
    <t>表-33 学部学生数</t>
  </si>
  <si>
    <t>表-34  大学院学生数</t>
  </si>
  <si>
    <t>表-35  教員数(本務者)</t>
  </si>
  <si>
    <r>
      <t>表-36  出身高校の所在地別県内所在大学への入学者</t>
    </r>
    <r>
      <rPr>
        <sz val="10"/>
        <color indexed="8"/>
        <rFont val="ＭＳ 明朝"/>
        <family val="1"/>
      </rPr>
      <t>(過年度卒を含む</t>
    </r>
    <r>
      <rPr>
        <sz val="10"/>
        <color indexed="8"/>
        <rFont val="ＭＳ ゴシック"/>
        <family val="3"/>
      </rPr>
      <t>)</t>
    </r>
  </si>
  <si>
    <r>
      <t>表-37  県内の高校出身者の大学所在地別入学者</t>
    </r>
    <r>
      <rPr>
        <sz val="10"/>
        <color indexed="8"/>
        <rFont val="ＭＳ 明朝"/>
        <family val="1"/>
      </rPr>
      <t>(過年度卒を含む)　（</t>
    </r>
    <r>
      <rPr>
        <sz val="10"/>
        <color indexed="8"/>
        <rFont val="ＭＳ 明朝"/>
        <family val="1"/>
      </rPr>
      <t>単位:人）</t>
    </r>
  </si>
  <si>
    <t xml:space="preserve"> (1)  学校数は2校（国立1校、私立1校）で、前年度と同数となっている。</t>
  </si>
  <si>
    <t xml:space="preserve"> (2)  学生数は8,815人(男5,035人、女3,780人)で、前年度より28人増加している。</t>
  </si>
  <si>
    <t xml:space="preserve">      女子の占める割合は42.9％で、前年度より0.7ポイント増加している。</t>
  </si>
  <si>
    <t xml:space="preserve"> (3)　学部学生は7,774人で、前年度より15人(0.2％)増加している。</t>
  </si>
  <si>
    <t xml:space="preserve"> (5)  教員数(本務者)は804人(男633人、女171人)で、前年度より4人(0.5％)減少している。</t>
  </si>
  <si>
    <t xml:space="preserve">    所在地別にみると、県内542人､九州地方(佐賀県を除く)1,113人､中国地方35人､近畿地方20人､</t>
  </si>
  <si>
    <t xml:space="preserve">    関東地方16人、中部地方15人、北海道12人、四国地方5人､東北地方1人、その他13人となっている。</t>
  </si>
  <si>
    <t xml:space="preserve">      昨年と比較して、県内出身者数は50人増加している。</t>
  </si>
  <si>
    <t xml:space="preserve"> (4)  大学院生は899人(男630人、女269人)で、前年度より1人（0.1％)増加している。</t>
  </si>
  <si>
    <t xml:space="preserve"> (7)  県内の高校出身者の大学入学者(過年度卒を含む)は3,566人で、これを大学所在地別にみると、</t>
  </si>
  <si>
    <t xml:space="preserve">    県内542人､九州地方(佐賀県を含む)2,544人､関東地方465人(東京都313人)､近畿地方242人、中国</t>
  </si>
  <si>
    <t xml:space="preserve">    地方197人､中部地方70人､四国地方29人、東北地方10人､北海道9人となっている。</t>
  </si>
  <si>
    <t xml:space="preserve"> (6)  平成29年4月県内所在の大学への入学者(過年度卒を含む)は1,772人で、これを出身高校の</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</si>
</sst>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 numFmtId="235" formatCode="[&lt;=999]000;[&lt;=9999]000\-00;000\-0000"/>
  </numFmts>
  <fonts count="52">
    <font>
      <sz val="11"/>
      <name val="ＭＳ Ｐゴシック"/>
      <family val="3"/>
    </font>
    <font>
      <sz val="6"/>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10"/>
      <color indexed="8"/>
      <name val="ＭＳ 明朝"/>
      <family val="1"/>
    </font>
    <font>
      <sz val="10"/>
      <color indexed="8"/>
      <name val="ＭＳ ゴシック"/>
      <family val="3"/>
    </font>
    <font>
      <sz val="6"/>
      <color indexed="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b/>
      <sz val="11"/>
      <color theme="1"/>
      <name val="ＭＳ ゴシック"/>
      <family val="3"/>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5" fillId="0" borderId="0" applyNumberFormat="0" applyFill="0" applyBorder="0" applyAlignment="0" applyProtection="0"/>
    <xf numFmtId="0" fontId="47" fillId="32" borderId="0" applyNumberFormat="0" applyBorder="0" applyAlignment="0" applyProtection="0"/>
  </cellStyleXfs>
  <cellXfs count="68">
    <xf numFmtId="0" fontId="0" fillId="0" borderId="0" xfId="0" applyAlignment="1">
      <alignment/>
    </xf>
    <xf numFmtId="38" fontId="48" fillId="0" borderId="0" xfId="49" applyFont="1" applyBorder="1" applyAlignment="1">
      <alignment vertical="center"/>
    </xf>
    <xf numFmtId="38" fontId="48" fillId="0" borderId="10" xfId="49" applyFont="1" applyBorder="1" applyAlignment="1">
      <alignment vertical="center"/>
    </xf>
    <xf numFmtId="0" fontId="48" fillId="0" borderId="0" xfId="61" applyFont="1" applyAlignment="1">
      <alignment vertical="center"/>
      <protection/>
    </xf>
    <xf numFmtId="0" fontId="49" fillId="0" borderId="0" xfId="61" applyFont="1" applyAlignment="1" quotePrefix="1">
      <alignment horizontal="left" vertical="center"/>
      <protection/>
    </xf>
    <xf numFmtId="0" fontId="48" fillId="0" borderId="0" xfId="61" applyFont="1" applyFill="1" applyAlignment="1">
      <alignment vertical="center"/>
      <protection/>
    </xf>
    <xf numFmtId="0" fontId="48" fillId="0" borderId="0" xfId="61" applyFont="1" applyAlignment="1" quotePrefix="1">
      <alignment horizontal="right" vertical="center"/>
      <protection/>
    </xf>
    <xf numFmtId="0" fontId="48" fillId="0" borderId="11" xfId="61" applyFont="1" applyBorder="1" applyAlignment="1">
      <alignment horizontal="centerContinuous" vertical="center"/>
      <protection/>
    </xf>
    <xf numFmtId="0" fontId="50" fillId="0" borderId="10" xfId="61" applyFont="1" applyBorder="1" applyAlignment="1">
      <alignment horizontal="center" vertical="center"/>
      <protection/>
    </xf>
    <xf numFmtId="0" fontId="51" fillId="0" borderId="10" xfId="61" applyFont="1" applyBorder="1" applyAlignment="1">
      <alignment horizontal="center" vertical="center"/>
      <protection/>
    </xf>
    <xf numFmtId="0" fontId="48" fillId="0" borderId="10" xfId="61" applyFont="1" applyBorder="1" applyAlignment="1">
      <alignment horizontal="center" vertical="center"/>
      <protection/>
    </xf>
    <xf numFmtId="38" fontId="50" fillId="0" borderId="10" xfId="49" applyFont="1" applyBorder="1" applyAlignment="1">
      <alignment vertical="center"/>
    </xf>
    <xf numFmtId="38" fontId="50" fillId="0" borderId="10" xfId="49" applyFont="1" applyBorder="1" applyAlignment="1">
      <alignment horizontal="right" vertical="center"/>
    </xf>
    <xf numFmtId="0" fontId="48" fillId="0" borderId="0" xfId="61" applyFont="1" applyBorder="1" applyAlignment="1">
      <alignment horizontal="center" vertical="center"/>
      <protection/>
    </xf>
    <xf numFmtId="0" fontId="48" fillId="0" borderId="0" xfId="61" applyFont="1" applyAlignment="1" quotePrefix="1">
      <alignment horizontal="left" vertical="center"/>
      <protection/>
    </xf>
    <xf numFmtId="0" fontId="48" fillId="0" borderId="0" xfId="61" applyFont="1" applyAlignment="1">
      <alignment horizontal="left" vertical="center"/>
      <protection/>
    </xf>
    <xf numFmtId="0" fontId="50" fillId="0" borderId="0" xfId="61" applyFont="1" applyAlignment="1">
      <alignment vertical="center" wrapText="1"/>
      <protection/>
    </xf>
    <xf numFmtId="0" fontId="49" fillId="0" borderId="0" xfId="61" applyFont="1" applyAlignment="1">
      <alignment vertical="center"/>
      <protection/>
    </xf>
    <xf numFmtId="0" fontId="48" fillId="0" borderId="0" xfId="61" applyFont="1">
      <alignment/>
      <protection/>
    </xf>
    <xf numFmtId="0" fontId="48" fillId="0" borderId="12" xfId="61" applyFont="1" applyBorder="1" applyAlignment="1">
      <alignment horizontal="centerContinuous" vertical="center"/>
      <protection/>
    </xf>
    <xf numFmtId="0" fontId="48" fillId="0" borderId="13" xfId="61" applyFont="1" applyBorder="1" applyAlignment="1">
      <alignment horizontal="centerContinuous" vertical="center"/>
      <protection/>
    </xf>
    <xf numFmtId="0" fontId="48" fillId="0" borderId="14" xfId="61" applyFont="1" applyBorder="1" applyAlignment="1">
      <alignment horizontal="centerContinuous" vertical="center"/>
      <protection/>
    </xf>
    <xf numFmtId="0" fontId="48" fillId="0" borderId="15" xfId="61" applyFont="1" applyBorder="1" applyAlignment="1">
      <alignment horizontal="centerContinuous" vertical="center"/>
      <protection/>
    </xf>
    <xf numFmtId="41" fontId="48" fillId="0" borderId="10" xfId="61" applyNumberFormat="1" applyFont="1" applyBorder="1" applyAlignment="1">
      <alignment vertical="center"/>
      <protection/>
    </xf>
    <xf numFmtId="0" fontId="48" fillId="0" borderId="0" xfId="61" applyFont="1" applyAlignment="1" quotePrefix="1">
      <alignment vertical="center"/>
      <protection/>
    </xf>
    <xf numFmtId="0" fontId="48" fillId="0" borderId="16" xfId="61" applyFont="1" applyBorder="1" applyAlignment="1">
      <alignment horizontal="center" vertical="center"/>
      <protection/>
    </xf>
    <xf numFmtId="0" fontId="48" fillId="0" borderId="17" xfId="61" applyFont="1" applyBorder="1" applyAlignment="1">
      <alignment horizontal="center" vertical="center"/>
      <protection/>
    </xf>
    <xf numFmtId="191" fontId="48" fillId="0" borderId="10" xfId="49" applyNumberFormat="1" applyFont="1" applyBorder="1" applyAlignment="1">
      <alignment vertical="center"/>
    </xf>
    <xf numFmtId="0" fontId="48" fillId="0" borderId="0" xfId="61" applyFont="1" applyBorder="1" applyAlignment="1">
      <alignment horizontal="left" vertical="center"/>
      <protection/>
    </xf>
    <xf numFmtId="191" fontId="48" fillId="0" borderId="0" xfId="49" applyNumberFormat="1" applyFont="1" applyBorder="1" applyAlignment="1">
      <alignment vertical="center"/>
    </xf>
    <xf numFmtId="38" fontId="48" fillId="0" borderId="10" xfId="49" applyFont="1" applyFill="1" applyBorder="1" applyAlignment="1">
      <alignment vertical="center"/>
    </xf>
    <xf numFmtId="0" fontId="48" fillId="0" borderId="0" xfId="61" applyFont="1" applyFill="1" applyAlignment="1" quotePrefix="1">
      <alignment horizontal="left" vertical="center"/>
      <protection/>
    </xf>
    <xf numFmtId="0" fontId="48" fillId="0" borderId="0" xfId="61" applyFont="1" applyFill="1" applyAlignment="1" quotePrefix="1">
      <alignment horizontal="left"/>
      <protection/>
    </xf>
    <xf numFmtId="0" fontId="49" fillId="0" borderId="0" xfId="61" applyFont="1" applyFill="1" applyAlignment="1" quotePrefix="1">
      <alignment horizontal="left" vertical="center"/>
      <protection/>
    </xf>
    <xf numFmtId="0" fontId="50" fillId="0" borderId="10" xfId="61" applyFont="1" applyFill="1" applyBorder="1" applyAlignment="1">
      <alignment horizontal="center" vertical="center" wrapText="1"/>
      <protection/>
    </xf>
    <xf numFmtId="0" fontId="51" fillId="0" borderId="10" xfId="61" applyFont="1" applyFill="1" applyBorder="1" applyAlignment="1">
      <alignment horizontal="center" vertical="center"/>
      <protection/>
    </xf>
    <xf numFmtId="0" fontId="51" fillId="0" borderId="10" xfId="61" applyFont="1" applyFill="1" applyBorder="1" applyAlignment="1" quotePrefix="1">
      <alignment horizontal="center" vertical="center" wrapText="1"/>
      <protection/>
    </xf>
    <xf numFmtId="0" fontId="50" fillId="0" borderId="0" xfId="61" applyFont="1" applyFill="1" applyAlignment="1">
      <alignment vertical="center" wrapText="1"/>
      <protection/>
    </xf>
    <xf numFmtId="0" fontId="48" fillId="0" borderId="10" xfId="61" applyFont="1" applyFill="1" applyBorder="1" applyAlignment="1">
      <alignment horizontal="center" vertical="center"/>
      <protection/>
    </xf>
    <xf numFmtId="38" fontId="50" fillId="0" borderId="10" xfId="49" applyFont="1" applyFill="1" applyBorder="1" applyAlignment="1">
      <alignment vertical="center"/>
    </xf>
    <xf numFmtId="0" fontId="2" fillId="0" borderId="0" xfId="61" applyFont="1" applyAlignment="1" quotePrefix="1">
      <alignment horizontal="left" vertical="center"/>
      <protection/>
    </xf>
    <xf numFmtId="0" fontId="2" fillId="0" borderId="0" xfId="61" applyFont="1" applyAlignment="1">
      <alignment vertical="center"/>
      <protection/>
    </xf>
    <xf numFmtId="191" fontId="48" fillId="0" borderId="10" xfId="49" applyNumberFormat="1" applyFont="1" applyFill="1" applyBorder="1" applyAlignment="1">
      <alignment vertical="center"/>
    </xf>
    <xf numFmtId="38" fontId="50" fillId="0" borderId="0" xfId="49" applyFont="1" applyFill="1" applyBorder="1" applyAlignment="1">
      <alignment vertical="center"/>
    </xf>
    <xf numFmtId="41" fontId="48" fillId="0" borderId="10" xfId="61" applyNumberFormat="1" applyFont="1" applyFill="1" applyBorder="1" applyAlignment="1">
      <alignment vertical="center"/>
      <protection/>
    </xf>
    <xf numFmtId="41" fontId="48" fillId="0" borderId="0" xfId="61" applyNumberFormat="1" applyFont="1" applyFill="1" applyBorder="1" applyAlignment="1">
      <alignment vertical="center"/>
      <protection/>
    </xf>
    <xf numFmtId="0" fontId="48" fillId="0" borderId="0" xfId="61" applyFont="1" applyFill="1" applyAlignment="1" quotePrefix="1">
      <alignment horizontal="right" vertical="center"/>
      <protection/>
    </xf>
    <xf numFmtId="0" fontId="48" fillId="0" borderId="11" xfId="61" applyFont="1" applyFill="1" applyBorder="1" applyAlignment="1">
      <alignment horizontal="centerContinuous" vertical="center"/>
      <protection/>
    </xf>
    <xf numFmtId="0" fontId="48" fillId="0" borderId="12" xfId="61" applyFont="1" applyFill="1" applyBorder="1" applyAlignment="1">
      <alignment horizontal="centerContinuous" vertical="center"/>
      <protection/>
    </xf>
    <xf numFmtId="0" fontId="48" fillId="0" borderId="13" xfId="61" applyFont="1" applyFill="1" applyBorder="1" applyAlignment="1">
      <alignment horizontal="centerContinuous" vertical="center"/>
      <protection/>
    </xf>
    <xf numFmtId="0" fontId="48" fillId="0" borderId="14" xfId="61" applyFont="1" applyFill="1" applyBorder="1" applyAlignment="1">
      <alignment horizontal="centerContinuous" vertical="center"/>
      <protection/>
    </xf>
    <xf numFmtId="0" fontId="48" fillId="0" borderId="15" xfId="61" applyFont="1" applyFill="1" applyBorder="1" applyAlignment="1">
      <alignment horizontal="centerContinuous" vertical="center"/>
      <protection/>
    </xf>
    <xf numFmtId="38" fontId="50" fillId="0" borderId="10" xfId="49" applyFont="1" applyFill="1" applyBorder="1" applyAlignment="1">
      <alignment horizontal="right" vertical="center"/>
    </xf>
    <xf numFmtId="38" fontId="10" fillId="0" borderId="10" xfId="49" applyFont="1" applyFill="1" applyBorder="1" applyAlignment="1">
      <alignment vertical="center"/>
    </xf>
    <xf numFmtId="0" fontId="48" fillId="0" borderId="16" xfId="61" applyFont="1" applyBorder="1" applyAlignment="1">
      <alignment horizontal="center" vertical="center"/>
      <protection/>
    </xf>
    <xf numFmtId="0" fontId="48" fillId="0" borderId="17" xfId="61" applyFont="1" applyBorder="1" applyAlignment="1">
      <alignment horizontal="center" vertical="center"/>
      <protection/>
    </xf>
    <xf numFmtId="179" fontId="50" fillId="0" borderId="12" xfId="49" applyNumberFormat="1" applyFont="1" applyFill="1" applyBorder="1" applyAlignment="1">
      <alignment vertical="center"/>
    </xf>
    <xf numFmtId="179" fontId="50" fillId="0" borderId="14" xfId="49" applyNumberFormat="1" applyFont="1" applyFill="1" applyBorder="1" applyAlignment="1">
      <alignment vertical="center"/>
    </xf>
    <xf numFmtId="179" fontId="10" fillId="0" borderId="12" xfId="49" applyNumberFormat="1" applyFont="1" applyFill="1" applyBorder="1" applyAlignment="1">
      <alignment vertical="center"/>
    </xf>
    <xf numFmtId="0" fontId="2" fillId="0" borderId="14" xfId="61" applyFont="1" applyFill="1" applyBorder="1">
      <alignment/>
      <protection/>
    </xf>
    <xf numFmtId="0" fontId="48" fillId="0" borderId="14" xfId="61" applyFont="1" applyFill="1" applyBorder="1">
      <alignment/>
      <protection/>
    </xf>
    <xf numFmtId="179" fontId="50" fillId="0" borderId="12" xfId="49" applyNumberFormat="1" applyFont="1" applyFill="1" applyBorder="1" applyAlignment="1">
      <alignment horizontal="right" vertical="center"/>
    </xf>
    <xf numFmtId="179" fontId="50" fillId="0" borderId="14" xfId="49" applyNumberFormat="1" applyFont="1" applyFill="1" applyBorder="1" applyAlignment="1">
      <alignment horizontal="right" vertical="center"/>
    </xf>
    <xf numFmtId="0" fontId="51" fillId="0" borderId="16" xfId="61" applyFont="1" applyBorder="1" applyAlignment="1">
      <alignment horizontal="center" vertical="center"/>
      <protection/>
    </xf>
    <xf numFmtId="0" fontId="51" fillId="0" borderId="17" xfId="61" applyFont="1" applyBorder="1" applyAlignment="1">
      <alignment horizontal="center" vertical="center"/>
      <protection/>
    </xf>
    <xf numFmtId="0" fontId="50" fillId="0" borderId="16" xfId="61" applyFont="1" applyBorder="1" applyAlignment="1">
      <alignment horizontal="center" vertical="center"/>
      <protection/>
    </xf>
    <xf numFmtId="0" fontId="50" fillId="0" borderId="17" xfId="61" applyFont="1" applyBorder="1" applyAlignment="1">
      <alignment horizontal="center" vertical="center"/>
      <protection/>
    </xf>
    <xf numFmtId="0" fontId="50" fillId="0" borderId="10"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10_09(20-22)" xfId="61"/>
    <cellStyle name="Followed Hyperlink" xfId="62"/>
    <cellStyle name="良い" xfId="63"/>
  </cellStyles>
  <dxfs count="4">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4">
    <tabColor theme="5" tint="0.5999900102615356"/>
  </sheetPr>
  <dimension ref="A1:K47"/>
  <sheetViews>
    <sheetView tabSelected="1" zoomScalePageLayoutView="0" workbookViewId="0" topLeftCell="A1">
      <selection activeCell="A22" sqref="A22"/>
    </sheetView>
  </sheetViews>
  <sheetFormatPr defaultColWidth="7.75390625" defaultRowHeight="13.5"/>
  <cols>
    <col min="1" max="1" width="6.875" style="3" customWidth="1"/>
    <col min="2" max="7" width="7.75390625" style="3" customWidth="1"/>
    <col min="8" max="9" width="7.125" style="3" customWidth="1"/>
    <col min="10" max="10" width="7.75390625" style="3" customWidth="1"/>
    <col min="11" max="11" width="7.875" style="3" customWidth="1"/>
    <col min="12" max="16384" width="7.75390625" style="3" customWidth="1"/>
  </cols>
  <sheetData>
    <row r="1" spans="1:10" ht="13.5">
      <c r="A1" s="17" t="s">
        <v>51</v>
      </c>
      <c r="J1" s="5"/>
    </row>
    <row r="2" ht="17.25" customHeight="1"/>
    <row r="3" ht="15" customHeight="1">
      <c r="A3" s="14" t="s">
        <v>58</v>
      </c>
    </row>
    <row r="4" ht="18" customHeight="1">
      <c r="A4" s="14" t="s">
        <v>59</v>
      </c>
    </row>
    <row r="5" ht="15" customHeight="1">
      <c r="A5" s="14" t="s">
        <v>60</v>
      </c>
    </row>
    <row r="6" spans="8:11" ht="15" customHeight="1">
      <c r="H6" s="18"/>
      <c r="I6" s="18"/>
      <c r="J6" s="18"/>
      <c r="K6" s="18"/>
    </row>
    <row r="7" spans="1:11" ht="16.5" customHeight="1">
      <c r="A7" s="17" t="s">
        <v>52</v>
      </c>
      <c r="K7" s="6" t="s">
        <v>23</v>
      </c>
    </row>
    <row r="8" spans="1:11" ht="16.5" customHeight="1">
      <c r="A8" s="54" t="s">
        <v>43</v>
      </c>
      <c r="B8" s="7" t="s">
        <v>42</v>
      </c>
      <c r="C8" s="7"/>
      <c r="D8" s="7"/>
      <c r="E8" s="19" t="s">
        <v>0</v>
      </c>
      <c r="F8" s="20"/>
      <c r="G8" s="21"/>
      <c r="H8" s="7" t="s">
        <v>47</v>
      </c>
      <c r="I8" s="7"/>
      <c r="J8" s="7"/>
      <c r="K8" s="25" t="s">
        <v>1</v>
      </c>
    </row>
    <row r="9" spans="1:11" ht="16.5" customHeight="1">
      <c r="A9" s="55"/>
      <c r="B9" s="10" t="s">
        <v>42</v>
      </c>
      <c r="C9" s="10" t="s">
        <v>44</v>
      </c>
      <c r="D9" s="10" t="s">
        <v>45</v>
      </c>
      <c r="E9" s="10" t="s">
        <v>42</v>
      </c>
      <c r="F9" s="10" t="s">
        <v>44</v>
      </c>
      <c r="G9" s="10" t="s">
        <v>45</v>
      </c>
      <c r="H9" s="10" t="s">
        <v>42</v>
      </c>
      <c r="I9" s="10" t="s">
        <v>44</v>
      </c>
      <c r="J9" s="10" t="s">
        <v>45</v>
      </c>
      <c r="K9" s="26" t="s">
        <v>2</v>
      </c>
    </row>
    <row r="10" spans="1:11" ht="16.5" customHeight="1" hidden="1">
      <c r="A10" s="10">
        <v>14</v>
      </c>
      <c r="B10" s="2">
        <f>SUM(E10,H10)</f>
        <v>8672</v>
      </c>
      <c r="C10" s="2">
        <f>SUM(F10,I10)</f>
        <v>5247</v>
      </c>
      <c r="D10" s="2">
        <f>SUM(G10,J10)</f>
        <v>3425</v>
      </c>
      <c r="E10" s="2">
        <f>SUM(F10:G10)</f>
        <v>7447</v>
      </c>
      <c r="F10" s="2">
        <v>4778</v>
      </c>
      <c r="G10" s="2">
        <v>2669</v>
      </c>
      <c r="H10" s="2">
        <f>SUM(I10:J10)</f>
        <v>1225</v>
      </c>
      <c r="I10" s="2">
        <v>469</v>
      </c>
      <c r="J10" s="2">
        <v>756</v>
      </c>
      <c r="K10" s="27">
        <f>ROUND(D10/B10*100,1)</f>
        <v>39.5</v>
      </c>
    </row>
    <row r="11" spans="1:11" ht="16.5" customHeight="1">
      <c r="A11" s="10">
        <v>18</v>
      </c>
      <c r="B11" s="30">
        <v>8744</v>
      </c>
      <c r="C11" s="30">
        <v>5241</v>
      </c>
      <c r="D11" s="30">
        <v>3503</v>
      </c>
      <c r="E11" s="30">
        <v>7455</v>
      </c>
      <c r="F11" s="30">
        <v>4737</v>
      </c>
      <c r="G11" s="30">
        <v>2718</v>
      </c>
      <c r="H11" s="30">
        <v>1289</v>
      </c>
      <c r="I11" s="30">
        <v>504</v>
      </c>
      <c r="J11" s="30">
        <v>785</v>
      </c>
      <c r="K11" s="42">
        <v>40.1</v>
      </c>
    </row>
    <row r="12" spans="1:11" ht="16.5" customHeight="1">
      <c r="A12" s="10">
        <v>19</v>
      </c>
      <c r="B12" s="30">
        <v>8742</v>
      </c>
      <c r="C12" s="30">
        <v>5245</v>
      </c>
      <c r="D12" s="30">
        <v>3497</v>
      </c>
      <c r="E12" s="30">
        <v>7408</v>
      </c>
      <c r="F12" s="30">
        <v>4705</v>
      </c>
      <c r="G12" s="30">
        <v>2703</v>
      </c>
      <c r="H12" s="30">
        <v>1334</v>
      </c>
      <c r="I12" s="30">
        <v>540</v>
      </c>
      <c r="J12" s="30">
        <v>794</v>
      </c>
      <c r="K12" s="42">
        <v>40</v>
      </c>
    </row>
    <row r="13" spans="1:11" ht="16.5" customHeight="1">
      <c r="A13" s="10">
        <v>20</v>
      </c>
      <c r="B13" s="30">
        <v>8845</v>
      </c>
      <c r="C13" s="30">
        <v>5258</v>
      </c>
      <c r="D13" s="30">
        <v>3587</v>
      </c>
      <c r="E13" s="30">
        <v>7491</v>
      </c>
      <c r="F13" s="30">
        <v>4736</v>
      </c>
      <c r="G13" s="30">
        <v>2755</v>
      </c>
      <c r="H13" s="30">
        <v>1354</v>
      </c>
      <c r="I13" s="30">
        <v>522</v>
      </c>
      <c r="J13" s="30">
        <v>832</v>
      </c>
      <c r="K13" s="42">
        <v>40.6</v>
      </c>
    </row>
    <row r="14" spans="1:11" ht="16.5" customHeight="1">
      <c r="A14" s="10">
        <v>21</v>
      </c>
      <c r="B14" s="30">
        <v>8789</v>
      </c>
      <c r="C14" s="30">
        <v>5228</v>
      </c>
      <c r="D14" s="30">
        <v>3561</v>
      </c>
      <c r="E14" s="30">
        <v>7439</v>
      </c>
      <c r="F14" s="30">
        <v>4678</v>
      </c>
      <c r="G14" s="30">
        <v>2761</v>
      </c>
      <c r="H14" s="30">
        <v>1350</v>
      </c>
      <c r="I14" s="30">
        <v>550</v>
      </c>
      <c r="J14" s="30">
        <v>800</v>
      </c>
      <c r="K14" s="42">
        <v>40.5</v>
      </c>
    </row>
    <row r="15" spans="1:11" ht="16.5" customHeight="1">
      <c r="A15" s="10">
        <v>22</v>
      </c>
      <c r="B15" s="30">
        <v>8930</v>
      </c>
      <c r="C15" s="30">
        <v>5275</v>
      </c>
      <c r="D15" s="30">
        <v>3655</v>
      </c>
      <c r="E15" s="30">
        <v>7508</v>
      </c>
      <c r="F15" s="30">
        <v>4673</v>
      </c>
      <c r="G15" s="30">
        <v>2835</v>
      </c>
      <c r="H15" s="30">
        <v>1422</v>
      </c>
      <c r="I15" s="30">
        <v>602</v>
      </c>
      <c r="J15" s="30">
        <v>820</v>
      </c>
      <c r="K15" s="42">
        <v>40.9</v>
      </c>
    </row>
    <row r="16" spans="1:11" ht="16.5" customHeight="1">
      <c r="A16" s="10">
        <v>23</v>
      </c>
      <c r="B16" s="30">
        <v>8890</v>
      </c>
      <c r="C16" s="30">
        <v>5225</v>
      </c>
      <c r="D16" s="30">
        <v>3665</v>
      </c>
      <c r="E16" s="30">
        <v>7388</v>
      </c>
      <c r="F16" s="30">
        <v>4581</v>
      </c>
      <c r="G16" s="30">
        <v>2807</v>
      </c>
      <c r="H16" s="30">
        <v>1502</v>
      </c>
      <c r="I16" s="30">
        <v>644</v>
      </c>
      <c r="J16" s="30">
        <v>858</v>
      </c>
      <c r="K16" s="42">
        <v>41.2</v>
      </c>
    </row>
    <row r="17" spans="1:11" ht="16.5" customHeight="1">
      <c r="A17" s="10">
        <v>24</v>
      </c>
      <c r="B17" s="30">
        <v>8846</v>
      </c>
      <c r="C17" s="30">
        <v>5168</v>
      </c>
      <c r="D17" s="30">
        <v>3678</v>
      </c>
      <c r="E17" s="30">
        <v>7278</v>
      </c>
      <c r="F17" s="30">
        <v>4504</v>
      </c>
      <c r="G17" s="30">
        <v>2774</v>
      </c>
      <c r="H17" s="30">
        <v>1568</v>
      </c>
      <c r="I17" s="30">
        <v>664</v>
      </c>
      <c r="J17" s="30">
        <v>904</v>
      </c>
      <c r="K17" s="42">
        <v>41.6</v>
      </c>
    </row>
    <row r="18" spans="1:11" ht="16.5" customHeight="1">
      <c r="A18" s="10">
        <v>25</v>
      </c>
      <c r="B18" s="30">
        <v>8834</v>
      </c>
      <c r="C18" s="30">
        <v>5152</v>
      </c>
      <c r="D18" s="30">
        <v>3682</v>
      </c>
      <c r="E18" s="30">
        <v>7191</v>
      </c>
      <c r="F18" s="30">
        <v>4452</v>
      </c>
      <c r="G18" s="30">
        <v>2739</v>
      </c>
      <c r="H18" s="30">
        <v>1643</v>
      </c>
      <c r="I18" s="30">
        <v>700</v>
      </c>
      <c r="J18" s="30">
        <v>943</v>
      </c>
      <c r="K18" s="42">
        <v>41.7</v>
      </c>
    </row>
    <row r="19" spans="1:11" ht="16.5" customHeight="1">
      <c r="A19" s="10">
        <v>26</v>
      </c>
      <c r="B19" s="30">
        <v>8812</v>
      </c>
      <c r="C19" s="30">
        <v>5125</v>
      </c>
      <c r="D19" s="30">
        <v>3687</v>
      </c>
      <c r="E19" s="30">
        <v>7094</v>
      </c>
      <c r="F19" s="30">
        <v>4384</v>
      </c>
      <c r="G19" s="30">
        <v>2710</v>
      </c>
      <c r="H19" s="30">
        <v>1718</v>
      </c>
      <c r="I19" s="30">
        <v>741</v>
      </c>
      <c r="J19" s="30">
        <v>977</v>
      </c>
      <c r="K19" s="42">
        <v>41.8</v>
      </c>
    </row>
    <row r="20" spans="1:11" ht="16.5" customHeight="1">
      <c r="A20" s="10">
        <v>27</v>
      </c>
      <c r="B20" s="30">
        <v>8831</v>
      </c>
      <c r="C20" s="30">
        <v>5126</v>
      </c>
      <c r="D20" s="30">
        <v>3705</v>
      </c>
      <c r="E20" s="30">
        <v>7065</v>
      </c>
      <c r="F20" s="30">
        <v>4338</v>
      </c>
      <c r="G20" s="30">
        <v>2727</v>
      </c>
      <c r="H20" s="30">
        <v>1766</v>
      </c>
      <c r="I20" s="30">
        <v>788</v>
      </c>
      <c r="J20" s="30">
        <v>978</v>
      </c>
      <c r="K20" s="42">
        <v>42</v>
      </c>
    </row>
    <row r="21" spans="1:11" ht="16.5" customHeight="1">
      <c r="A21" s="10">
        <v>28</v>
      </c>
      <c r="B21" s="30">
        <v>8787</v>
      </c>
      <c r="C21" s="30">
        <v>5079</v>
      </c>
      <c r="D21" s="30">
        <v>3708</v>
      </c>
      <c r="E21" s="30">
        <v>6981</v>
      </c>
      <c r="F21" s="30">
        <v>4256</v>
      </c>
      <c r="G21" s="30">
        <v>2725</v>
      </c>
      <c r="H21" s="30">
        <v>1806</v>
      </c>
      <c r="I21" s="30">
        <v>823</v>
      </c>
      <c r="J21" s="30">
        <v>983</v>
      </c>
      <c r="K21" s="42">
        <v>42.2</v>
      </c>
    </row>
    <row r="22" spans="1:11" ht="16.5" customHeight="1">
      <c r="A22" s="10">
        <v>29</v>
      </c>
      <c r="B22" s="30">
        <v>8815</v>
      </c>
      <c r="C22" s="30">
        <v>5035</v>
      </c>
      <c r="D22" s="30">
        <v>3780</v>
      </c>
      <c r="E22" s="30">
        <v>6968</v>
      </c>
      <c r="F22" s="30">
        <v>4165</v>
      </c>
      <c r="G22" s="30">
        <v>2803</v>
      </c>
      <c r="H22" s="30">
        <v>1847</v>
      </c>
      <c r="I22" s="30">
        <v>870</v>
      </c>
      <c r="J22" s="30">
        <v>977</v>
      </c>
      <c r="K22" s="42">
        <v>42.9</v>
      </c>
    </row>
    <row r="23" spans="1:11" ht="13.5" customHeight="1">
      <c r="A23" s="13"/>
      <c r="B23" s="1"/>
      <c r="C23" s="1"/>
      <c r="D23" s="1"/>
      <c r="E23" s="1"/>
      <c r="F23" s="1"/>
      <c r="G23" s="1"/>
      <c r="H23" s="1"/>
      <c r="I23" s="1"/>
      <c r="J23" s="1"/>
      <c r="K23" s="29"/>
    </row>
    <row r="24" spans="1:11" ht="16.5" customHeight="1">
      <c r="A24" s="28" t="s">
        <v>24</v>
      </c>
      <c r="B24" s="1"/>
      <c r="C24" s="1"/>
      <c r="D24" s="1"/>
      <c r="E24" s="1"/>
      <c r="F24" s="1"/>
      <c r="G24" s="1"/>
      <c r="H24" s="1"/>
      <c r="I24" s="1"/>
      <c r="J24" s="1"/>
      <c r="K24" s="29"/>
    </row>
    <row r="25" spans="1:11" ht="16.5" customHeight="1">
      <c r="A25" s="28"/>
      <c r="B25" s="1"/>
      <c r="C25" s="1"/>
      <c r="D25" s="1"/>
      <c r="E25" s="1"/>
      <c r="F25" s="1"/>
      <c r="G25" s="1"/>
      <c r="H25" s="1"/>
      <c r="I25" s="1"/>
      <c r="J25" s="1"/>
      <c r="K25" s="29"/>
    </row>
    <row r="26" spans="1:11" ht="16.5" customHeight="1">
      <c r="A26" s="18"/>
      <c r="B26" s="18"/>
      <c r="C26" s="18"/>
      <c r="D26" s="18"/>
      <c r="E26" s="18"/>
      <c r="F26" s="18"/>
      <c r="G26" s="18"/>
      <c r="H26" s="18"/>
      <c r="I26" s="18"/>
      <c r="J26" s="18"/>
      <c r="K26" s="18"/>
    </row>
    <row r="27" spans="1:11" ht="17.25" customHeight="1">
      <c r="A27" s="14" t="s">
        <v>61</v>
      </c>
      <c r="B27" s="18"/>
      <c r="C27" s="18"/>
      <c r="D27" s="18"/>
      <c r="E27" s="18"/>
      <c r="F27" s="18"/>
      <c r="G27" s="18"/>
      <c r="H27" s="18"/>
      <c r="I27" s="18"/>
      <c r="J27" s="18"/>
      <c r="K27" s="18"/>
    </row>
    <row r="28" spans="1:11" ht="15" customHeight="1">
      <c r="A28" s="18"/>
      <c r="B28" s="18"/>
      <c r="C28" s="18"/>
      <c r="D28" s="18"/>
      <c r="E28" s="18"/>
      <c r="F28" s="18"/>
      <c r="G28" s="18"/>
      <c r="H28" s="18"/>
      <c r="I28" s="18"/>
      <c r="J28" s="18"/>
      <c r="K28" s="18"/>
    </row>
    <row r="29" spans="1:11" ht="16.5" customHeight="1">
      <c r="A29" s="17" t="s">
        <v>53</v>
      </c>
      <c r="J29" s="6" t="s">
        <v>25</v>
      </c>
      <c r="K29" s="18"/>
    </row>
    <row r="30" spans="1:10" ht="16.5" customHeight="1">
      <c r="A30" s="54" t="s">
        <v>43</v>
      </c>
      <c r="B30" s="7" t="s">
        <v>42</v>
      </c>
      <c r="C30" s="7"/>
      <c r="D30" s="7"/>
      <c r="E30" s="19" t="s">
        <v>0</v>
      </c>
      <c r="F30" s="20"/>
      <c r="G30" s="21"/>
      <c r="H30" s="19" t="s">
        <v>47</v>
      </c>
      <c r="I30" s="20"/>
      <c r="J30" s="21"/>
    </row>
    <row r="31" spans="1:10" ht="16.5" customHeight="1">
      <c r="A31" s="55"/>
      <c r="B31" s="10" t="s">
        <v>42</v>
      </c>
      <c r="C31" s="10" t="s">
        <v>44</v>
      </c>
      <c r="D31" s="10" t="s">
        <v>45</v>
      </c>
      <c r="E31" s="10" t="s">
        <v>42</v>
      </c>
      <c r="F31" s="10" t="s">
        <v>44</v>
      </c>
      <c r="G31" s="10" t="s">
        <v>45</v>
      </c>
      <c r="H31" s="10" t="s">
        <v>42</v>
      </c>
      <c r="I31" s="10" t="s">
        <v>44</v>
      </c>
      <c r="J31" s="10" t="s">
        <v>45</v>
      </c>
    </row>
    <row r="32" spans="1:10" ht="16.5" customHeight="1" hidden="1">
      <c r="A32" s="10">
        <v>14</v>
      </c>
      <c r="B32" s="2">
        <f>SUM(E32,H32)</f>
        <v>7626</v>
      </c>
      <c r="C32" s="2">
        <f>SUM(F32,I32)</f>
        <v>4461</v>
      </c>
      <c r="D32" s="2">
        <f>SUM(G32,J32)</f>
        <v>3165</v>
      </c>
      <c r="E32" s="2">
        <f>SUM(F32:G32)</f>
        <v>6451</v>
      </c>
      <c r="F32" s="2">
        <v>4011</v>
      </c>
      <c r="G32" s="2">
        <v>2440</v>
      </c>
      <c r="H32" s="2">
        <f>SUM(I32:J32)</f>
        <v>1175</v>
      </c>
      <c r="I32" s="2">
        <v>450</v>
      </c>
      <c r="J32" s="2">
        <v>725</v>
      </c>
    </row>
    <row r="33" spans="1:10" ht="16.5" customHeight="1">
      <c r="A33" s="10">
        <v>18</v>
      </c>
      <c r="B33" s="30">
        <v>7647</v>
      </c>
      <c r="C33" s="30">
        <v>4485</v>
      </c>
      <c r="D33" s="30">
        <v>3162</v>
      </c>
      <c r="E33" s="30">
        <v>6390</v>
      </c>
      <c r="F33" s="30">
        <v>3994</v>
      </c>
      <c r="G33" s="30">
        <v>2396</v>
      </c>
      <c r="H33" s="30">
        <v>1257</v>
      </c>
      <c r="I33" s="30">
        <v>491</v>
      </c>
      <c r="J33" s="30">
        <v>766</v>
      </c>
    </row>
    <row r="34" spans="1:10" ht="16.5" customHeight="1">
      <c r="A34" s="10">
        <v>19</v>
      </c>
      <c r="B34" s="30">
        <v>7676</v>
      </c>
      <c r="C34" s="30">
        <v>4502</v>
      </c>
      <c r="D34" s="30">
        <v>3174</v>
      </c>
      <c r="E34" s="30">
        <v>6372</v>
      </c>
      <c r="F34" s="30">
        <v>3973</v>
      </c>
      <c r="G34" s="30">
        <v>2399</v>
      </c>
      <c r="H34" s="30">
        <v>1304</v>
      </c>
      <c r="I34" s="30">
        <v>529</v>
      </c>
      <c r="J34" s="30">
        <v>775</v>
      </c>
    </row>
    <row r="35" spans="1:10" ht="16.5" customHeight="1">
      <c r="A35" s="10">
        <v>20</v>
      </c>
      <c r="B35" s="30">
        <v>7745</v>
      </c>
      <c r="C35" s="30">
        <v>4521</v>
      </c>
      <c r="D35" s="30">
        <v>3224</v>
      </c>
      <c r="E35" s="30">
        <v>6425</v>
      </c>
      <c r="F35" s="30">
        <v>4014</v>
      </c>
      <c r="G35" s="30">
        <v>2411</v>
      </c>
      <c r="H35" s="30">
        <v>1320</v>
      </c>
      <c r="I35" s="30">
        <v>507</v>
      </c>
      <c r="J35" s="30">
        <v>813</v>
      </c>
    </row>
    <row r="36" spans="1:10" ht="16.5" customHeight="1">
      <c r="A36" s="10">
        <v>21</v>
      </c>
      <c r="B36" s="30">
        <v>7622</v>
      </c>
      <c r="C36" s="30">
        <v>4440</v>
      </c>
      <c r="D36" s="30">
        <v>3182</v>
      </c>
      <c r="E36" s="30">
        <v>6313</v>
      </c>
      <c r="F36" s="30">
        <v>3908</v>
      </c>
      <c r="G36" s="30">
        <v>2405</v>
      </c>
      <c r="H36" s="30">
        <v>1309</v>
      </c>
      <c r="I36" s="30">
        <v>532</v>
      </c>
      <c r="J36" s="30">
        <v>777</v>
      </c>
    </row>
    <row r="37" spans="1:10" ht="16.5" customHeight="1">
      <c r="A37" s="10">
        <v>22</v>
      </c>
      <c r="B37" s="30">
        <v>7700</v>
      </c>
      <c r="C37" s="30">
        <v>4425</v>
      </c>
      <c r="D37" s="30">
        <v>3275</v>
      </c>
      <c r="E37" s="30">
        <v>6317</v>
      </c>
      <c r="F37" s="30">
        <v>3841</v>
      </c>
      <c r="G37" s="30">
        <v>2476</v>
      </c>
      <c r="H37" s="30">
        <v>1383</v>
      </c>
      <c r="I37" s="30">
        <v>584</v>
      </c>
      <c r="J37" s="30">
        <v>799</v>
      </c>
    </row>
    <row r="38" spans="1:10" ht="16.5" customHeight="1">
      <c r="A38" s="10">
        <v>23</v>
      </c>
      <c r="B38" s="30">
        <v>7737</v>
      </c>
      <c r="C38" s="30">
        <v>4440</v>
      </c>
      <c r="D38" s="30">
        <v>3297</v>
      </c>
      <c r="E38" s="30">
        <v>6274</v>
      </c>
      <c r="F38" s="30">
        <v>3810</v>
      </c>
      <c r="G38" s="30">
        <v>2464</v>
      </c>
      <c r="H38" s="30">
        <v>1463</v>
      </c>
      <c r="I38" s="30">
        <v>630</v>
      </c>
      <c r="J38" s="30">
        <v>833</v>
      </c>
    </row>
    <row r="39" spans="1:10" ht="16.5" customHeight="1">
      <c r="A39" s="10">
        <v>24</v>
      </c>
      <c r="B39" s="30">
        <v>7744</v>
      </c>
      <c r="C39" s="30">
        <v>4432</v>
      </c>
      <c r="D39" s="30">
        <v>3312</v>
      </c>
      <c r="E39" s="30">
        <v>6222</v>
      </c>
      <c r="F39" s="30">
        <v>3780</v>
      </c>
      <c r="G39" s="30">
        <v>2442</v>
      </c>
      <c r="H39" s="30">
        <v>1522</v>
      </c>
      <c r="I39" s="30">
        <v>652</v>
      </c>
      <c r="J39" s="30">
        <v>870</v>
      </c>
    </row>
    <row r="40" spans="1:10" ht="16.5" customHeight="1">
      <c r="A40" s="10">
        <v>25</v>
      </c>
      <c r="B40" s="30">
        <v>7778</v>
      </c>
      <c r="C40" s="30">
        <v>4444</v>
      </c>
      <c r="D40" s="30">
        <v>3334</v>
      </c>
      <c r="E40" s="30">
        <v>6184</v>
      </c>
      <c r="F40" s="30">
        <v>3762</v>
      </c>
      <c r="G40" s="30">
        <v>2422</v>
      </c>
      <c r="H40" s="30">
        <v>1594</v>
      </c>
      <c r="I40" s="30">
        <v>682</v>
      </c>
      <c r="J40" s="30">
        <v>912</v>
      </c>
    </row>
    <row r="41" spans="1:10" ht="16.5" customHeight="1">
      <c r="A41" s="10">
        <v>26</v>
      </c>
      <c r="B41" s="30">
        <v>7784</v>
      </c>
      <c r="C41" s="30">
        <v>4427</v>
      </c>
      <c r="D41" s="30">
        <v>3357</v>
      </c>
      <c r="E41" s="30">
        <v>6108</v>
      </c>
      <c r="F41" s="30">
        <v>3708</v>
      </c>
      <c r="G41" s="30">
        <v>2400</v>
      </c>
      <c r="H41" s="30">
        <v>1676</v>
      </c>
      <c r="I41" s="30">
        <v>719</v>
      </c>
      <c r="J41" s="30">
        <v>957</v>
      </c>
    </row>
    <row r="42" spans="1:10" ht="16.5" customHeight="1">
      <c r="A42" s="10">
        <v>27</v>
      </c>
      <c r="B42" s="30">
        <v>7806</v>
      </c>
      <c r="C42" s="30">
        <v>4420</v>
      </c>
      <c r="D42" s="30">
        <v>3386</v>
      </c>
      <c r="E42" s="30">
        <v>6092</v>
      </c>
      <c r="F42" s="30">
        <v>3660</v>
      </c>
      <c r="G42" s="30">
        <v>2432</v>
      </c>
      <c r="H42" s="30">
        <v>1714</v>
      </c>
      <c r="I42" s="30">
        <v>760</v>
      </c>
      <c r="J42" s="30">
        <v>954</v>
      </c>
    </row>
    <row r="43" spans="1:10" ht="16.5" customHeight="1">
      <c r="A43" s="10">
        <v>28</v>
      </c>
      <c r="B43" s="30">
        <v>7759</v>
      </c>
      <c r="C43" s="30">
        <v>4380</v>
      </c>
      <c r="D43" s="30">
        <v>3379</v>
      </c>
      <c r="E43" s="30">
        <v>6023</v>
      </c>
      <c r="F43" s="30">
        <v>3590</v>
      </c>
      <c r="G43" s="30">
        <v>2433</v>
      </c>
      <c r="H43" s="30">
        <v>1736</v>
      </c>
      <c r="I43" s="30">
        <v>790</v>
      </c>
      <c r="J43" s="30">
        <v>946</v>
      </c>
    </row>
    <row r="44" spans="1:10" ht="16.5" customHeight="1">
      <c r="A44" s="10">
        <v>29</v>
      </c>
      <c r="B44" s="30">
        <v>7774</v>
      </c>
      <c r="C44" s="30">
        <v>4341</v>
      </c>
      <c r="D44" s="30">
        <v>3433</v>
      </c>
      <c r="E44" s="30">
        <v>6004</v>
      </c>
      <c r="F44" s="30">
        <v>3506</v>
      </c>
      <c r="G44" s="30">
        <v>2498</v>
      </c>
      <c r="H44" s="30">
        <v>1770</v>
      </c>
      <c r="I44" s="30">
        <v>835</v>
      </c>
      <c r="J44" s="30">
        <v>935</v>
      </c>
    </row>
    <row r="45" spans="1:10" ht="13.5" customHeight="1">
      <c r="A45" s="18"/>
      <c r="B45" s="18"/>
      <c r="C45" s="18"/>
      <c r="D45" s="18"/>
      <c r="E45" s="18"/>
      <c r="F45" s="18"/>
      <c r="G45" s="18"/>
      <c r="H45" s="18"/>
      <c r="I45" s="18"/>
      <c r="J45" s="18"/>
    </row>
    <row r="46" spans="2:10" ht="13.5" customHeight="1">
      <c r="B46" s="18"/>
      <c r="C46" s="18"/>
      <c r="D46" s="18"/>
      <c r="E46" s="18"/>
      <c r="F46" s="18"/>
      <c r="G46" s="18"/>
      <c r="H46" s="18"/>
      <c r="I46" s="18"/>
      <c r="J46" s="18"/>
    </row>
    <row r="47" spans="2:10" ht="13.5" customHeight="1">
      <c r="B47" s="18"/>
      <c r="C47" s="18"/>
      <c r="D47" s="18"/>
      <c r="E47" s="18"/>
      <c r="F47" s="18"/>
      <c r="G47" s="18"/>
      <c r="H47" s="18"/>
      <c r="I47" s="18"/>
      <c r="J47" s="18"/>
    </row>
  </sheetData>
  <sheetProtection/>
  <mergeCells count="2">
    <mergeCell ref="A8:A9"/>
    <mergeCell ref="A30:A31"/>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5">
    <tabColor theme="5" tint="0.5999900102615356"/>
  </sheetPr>
  <dimension ref="A1:J43"/>
  <sheetViews>
    <sheetView zoomScalePageLayoutView="0" workbookViewId="0" topLeftCell="A1">
      <selection activeCell="A1" sqref="A1"/>
    </sheetView>
  </sheetViews>
  <sheetFormatPr defaultColWidth="7.75390625" defaultRowHeight="13.5"/>
  <cols>
    <col min="1" max="1" width="7.625" style="3" customWidth="1"/>
    <col min="2" max="16384" width="7.75390625" style="3" customWidth="1"/>
  </cols>
  <sheetData>
    <row r="1" spans="1:9" ht="21" customHeight="1">
      <c r="A1" s="14" t="s">
        <v>66</v>
      </c>
      <c r="I1" s="5"/>
    </row>
    <row r="2" ht="15" customHeight="1"/>
    <row r="3" spans="1:10" ht="18" customHeight="1">
      <c r="A3" s="17" t="s">
        <v>54</v>
      </c>
      <c r="D3" s="18"/>
      <c r="E3" s="18"/>
      <c r="F3" s="18"/>
      <c r="H3" s="18"/>
      <c r="I3" s="18"/>
      <c r="J3" s="6" t="s">
        <v>26</v>
      </c>
    </row>
    <row r="4" spans="1:10" ht="18" customHeight="1">
      <c r="A4" s="54" t="s">
        <v>43</v>
      </c>
      <c r="B4" s="7" t="s">
        <v>42</v>
      </c>
      <c r="C4" s="7"/>
      <c r="D4" s="7"/>
      <c r="E4" s="19" t="s">
        <v>0</v>
      </c>
      <c r="F4" s="20"/>
      <c r="G4" s="21"/>
      <c r="H4" s="7" t="s">
        <v>47</v>
      </c>
      <c r="I4" s="7"/>
      <c r="J4" s="22"/>
    </row>
    <row r="5" spans="1:10" ht="18" customHeight="1">
      <c r="A5" s="55"/>
      <c r="B5" s="10" t="s">
        <v>42</v>
      </c>
      <c r="C5" s="10" t="s">
        <v>44</v>
      </c>
      <c r="D5" s="10" t="s">
        <v>45</v>
      </c>
      <c r="E5" s="10" t="s">
        <v>42</v>
      </c>
      <c r="F5" s="10" t="s">
        <v>44</v>
      </c>
      <c r="G5" s="10" t="s">
        <v>45</v>
      </c>
      <c r="H5" s="10" t="s">
        <v>42</v>
      </c>
      <c r="I5" s="10" t="s">
        <v>44</v>
      </c>
      <c r="J5" s="10" t="s">
        <v>45</v>
      </c>
    </row>
    <row r="6" spans="1:10" ht="18" customHeight="1" hidden="1">
      <c r="A6" s="10">
        <v>14</v>
      </c>
      <c r="B6" s="23">
        <f>SUM(C6:D6)</f>
        <v>936</v>
      </c>
      <c r="C6" s="23">
        <f>F6+I6</f>
        <v>726</v>
      </c>
      <c r="D6" s="23">
        <f>G6+J6</f>
        <v>210</v>
      </c>
      <c r="E6" s="23">
        <f>SUM(F6:G6)</f>
        <v>890</v>
      </c>
      <c r="F6" s="23">
        <v>709</v>
      </c>
      <c r="G6" s="23">
        <v>181</v>
      </c>
      <c r="H6" s="23">
        <f>SUM(I6:J6)</f>
        <v>46</v>
      </c>
      <c r="I6" s="23">
        <v>17</v>
      </c>
      <c r="J6" s="23">
        <v>29</v>
      </c>
    </row>
    <row r="7" spans="1:10" ht="18" customHeight="1">
      <c r="A7" s="10">
        <v>18</v>
      </c>
      <c r="B7" s="44">
        <v>968</v>
      </c>
      <c r="C7" s="44">
        <v>697</v>
      </c>
      <c r="D7" s="44">
        <v>271</v>
      </c>
      <c r="E7" s="44">
        <v>937</v>
      </c>
      <c r="F7" s="44">
        <v>685</v>
      </c>
      <c r="G7" s="44">
        <v>252</v>
      </c>
      <c r="H7" s="44">
        <v>31</v>
      </c>
      <c r="I7" s="44">
        <v>12</v>
      </c>
      <c r="J7" s="44">
        <v>19</v>
      </c>
    </row>
    <row r="8" spans="1:10" ht="18" customHeight="1">
      <c r="A8" s="10">
        <v>19</v>
      </c>
      <c r="B8" s="44">
        <v>988</v>
      </c>
      <c r="C8" s="44">
        <v>708</v>
      </c>
      <c r="D8" s="44">
        <v>280</v>
      </c>
      <c r="E8" s="44">
        <v>966</v>
      </c>
      <c r="F8" s="44">
        <v>700</v>
      </c>
      <c r="G8" s="44">
        <v>266</v>
      </c>
      <c r="H8" s="44">
        <v>22</v>
      </c>
      <c r="I8" s="44">
        <v>8</v>
      </c>
      <c r="J8" s="44">
        <v>14</v>
      </c>
    </row>
    <row r="9" spans="1:10" ht="21" customHeight="1">
      <c r="A9" s="10">
        <v>20</v>
      </c>
      <c r="B9" s="44">
        <v>991</v>
      </c>
      <c r="C9" s="44">
        <v>682</v>
      </c>
      <c r="D9" s="44">
        <v>309</v>
      </c>
      <c r="E9" s="44">
        <v>964</v>
      </c>
      <c r="F9" s="44">
        <v>670</v>
      </c>
      <c r="G9" s="44">
        <v>294</v>
      </c>
      <c r="H9" s="44">
        <v>27</v>
      </c>
      <c r="I9" s="44">
        <v>12</v>
      </c>
      <c r="J9" s="44">
        <v>15</v>
      </c>
    </row>
    <row r="10" spans="1:10" ht="21" customHeight="1">
      <c r="A10" s="10">
        <v>21</v>
      </c>
      <c r="B10" s="44">
        <v>1037</v>
      </c>
      <c r="C10" s="44">
        <v>732</v>
      </c>
      <c r="D10" s="44">
        <v>305</v>
      </c>
      <c r="E10" s="44">
        <v>1000</v>
      </c>
      <c r="F10" s="44">
        <v>715</v>
      </c>
      <c r="G10" s="44">
        <v>285</v>
      </c>
      <c r="H10" s="44">
        <v>37</v>
      </c>
      <c r="I10" s="44">
        <v>17</v>
      </c>
      <c r="J10" s="44">
        <v>20</v>
      </c>
    </row>
    <row r="11" spans="1:10" ht="21" customHeight="1">
      <c r="A11" s="10">
        <v>22</v>
      </c>
      <c r="B11" s="44">
        <v>1079</v>
      </c>
      <c r="C11" s="44">
        <v>793</v>
      </c>
      <c r="D11" s="44">
        <v>286</v>
      </c>
      <c r="E11" s="44">
        <v>1046</v>
      </c>
      <c r="F11" s="44">
        <v>777</v>
      </c>
      <c r="G11" s="44">
        <v>269</v>
      </c>
      <c r="H11" s="44">
        <v>33</v>
      </c>
      <c r="I11" s="44">
        <v>16</v>
      </c>
      <c r="J11" s="44">
        <v>17</v>
      </c>
    </row>
    <row r="12" spans="1:10" ht="21" customHeight="1">
      <c r="A12" s="10">
        <v>23</v>
      </c>
      <c r="B12" s="44">
        <v>1025</v>
      </c>
      <c r="C12" s="44">
        <v>744</v>
      </c>
      <c r="D12" s="44">
        <v>281</v>
      </c>
      <c r="E12" s="44">
        <v>994</v>
      </c>
      <c r="F12" s="44">
        <v>731</v>
      </c>
      <c r="G12" s="44">
        <v>263</v>
      </c>
      <c r="H12" s="44">
        <v>31</v>
      </c>
      <c r="I12" s="44">
        <v>13</v>
      </c>
      <c r="J12" s="44">
        <v>18</v>
      </c>
    </row>
    <row r="13" spans="1:10" ht="21" customHeight="1">
      <c r="A13" s="10">
        <v>24</v>
      </c>
      <c r="B13" s="44">
        <v>991</v>
      </c>
      <c r="C13" s="44">
        <v>692</v>
      </c>
      <c r="D13" s="44">
        <v>299</v>
      </c>
      <c r="E13" s="44">
        <v>956</v>
      </c>
      <c r="F13" s="44">
        <v>682</v>
      </c>
      <c r="G13" s="44">
        <v>274</v>
      </c>
      <c r="H13" s="44">
        <v>35</v>
      </c>
      <c r="I13" s="44">
        <v>10</v>
      </c>
      <c r="J13" s="44">
        <v>25</v>
      </c>
    </row>
    <row r="14" spans="1:10" ht="21" customHeight="1">
      <c r="A14" s="10">
        <v>25</v>
      </c>
      <c r="B14" s="44">
        <v>936</v>
      </c>
      <c r="C14" s="44">
        <v>660</v>
      </c>
      <c r="D14" s="44">
        <v>276</v>
      </c>
      <c r="E14" s="44">
        <v>899</v>
      </c>
      <c r="F14" s="44">
        <v>646</v>
      </c>
      <c r="G14" s="44">
        <v>253</v>
      </c>
      <c r="H14" s="44">
        <v>37</v>
      </c>
      <c r="I14" s="44">
        <v>14</v>
      </c>
      <c r="J14" s="44">
        <v>23</v>
      </c>
    </row>
    <row r="15" spans="1:10" ht="21" customHeight="1">
      <c r="A15" s="10">
        <v>26</v>
      </c>
      <c r="B15" s="44">
        <v>902</v>
      </c>
      <c r="C15" s="44">
        <v>644</v>
      </c>
      <c r="D15" s="44">
        <v>258</v>
      </c>
      <c r="E15" s="44">
        <v>871</v>
      </c>
      <c r="F15" s="44">
        <v>627</v>
      </c>
      <c r="G15" s="44">
        <v>244</v>
      </c>
      <c r="H15" s="44">
        <v>31</v>
      </c>
      <c r="I15" s="44">
        <v>17</v>
      </c>
      <c r="J15" s="44">
        <v>14</v>
      </c>
    </row>
    <row r="16" spans="1:10" ht="21" customHeight="1">
      <c r="A16" s="10">
        <v>27</v>
      </c>
      <c r="B16" s="44">
        <v>911</v>
      </c>
      <c r="C16" s="44">
        <v>663</v>
      </c>
      <c r="D16" s="44">
        <v>248</v>
      </c>
      <c r="E16" s="44">
        <v>872</v>
      </c>
      <c r="F16" s="44">
        <v>641</v>
      </c>
      <c r="G16" s="44">
        <v>231</v>
      </c>
      <c r="H16" s="44">
        <v>39</v>
      </c>
      <c r="I16" s="44">
        <v>22</v>
      </c>
      <c r="J16" s="44">
        <v>17</v>
      </c>
    </row>
    <row r="17" spans="1:10" ht="21" customHeight="1">
      <c r="A17" s="10">
        <v>28</v>
      </c>
      <c r="B17" s="44">
        <v>898</v>
      </c>
      <c r="C17" s="44">
        <v>642</v>
      </c>
      <c r="D17" s="44">
        <v>256</v>
      </c>
      <c r="E17" s="44">
        <v>856</v>
      </c>
      <c r="F17" s="44">
        <v>621</v>
      </c>
      <c r="G17" s="44">
        <v>235</v>
      </c>
      <c r="H17" s="44">
        <v>42</v>
      </c>
      <c r="I17" s="44">
        <v>21</v>
      </c>
      <c r="J17" s="44">
        <v>21</v>
      </c>
    </row>
    <row r="18" spans="1:10" ht="21" customHeight="1">
      <c r="A18" s="10">
        <v>29</v>
      </c>
      <c r="B18" s="44">
        <v>899</v>
      </c>
      <c r="C18" s="44">
        <v>630</v>
      </c>
      <c r="D18" s="44">
        <v>269</v>
      </c>
      <c r="E18" s="44">
        <v>852</v>
      </c>
      <c r="F18" s="44">
        <v>605</v>
      </c>
      <c r="G18" s="44">
        <v>247</v>
      </c>
      <c r="H18" s="44">
        <v>47</v>
      </c>
      <c r="I18" s="44">
        <v>25</v>
      </c>
      <c r="J18" s="44">
        <v>22</v>
      </c>
    </row>
    <row r="19" spans="1:10" ht="21" customHeight="1">
      <c r="A19" s="13"/>
      <c r="B19" s="45"/>
      <c r="C19" s="45"/>
      <c r="D19" s="45"/>
      <c r="E19" s="45"/>
      <c r="F19" s="45"/>
      <c r="G19" s="45"/>
      <c r="H19" s="45"/>
      <c r="I19" s="45"/>
      <c r="J19" s="45"/>
    </row>
    <row r="20" spans="1:10" ht="21" customHeight="1">
      <c r="A20" s="14" t="s">
        <v>62</v>
      </c>
      <c r="B20" s="5"/>
      <c r="C20" s="5"/>
      <c r="D20" s="5"/>
      <c r="E20" s="5"/>
      <c r="F20" s="5"/>
      <c r="G20" s="5"/>
      <c r="H20" s="5"/>
      <c r="I20" s="5"/>
      <c r="J20" s="5"/>
    </row>
    <row r="21" spans="2:10" ht="15" customHeight="1">
      <c r="B21" s="5"/>
      <c r="C21" s="5"/>
      <c r="D21" s="5"/>
      <c r="E21" s="5"/>
      <c r="F21" s="5"/>
      <c r="G21" s="5"/>
      <c r="H21" s="5"/>
      <c r="I21" s="5"/>
      <c r="J21" s="5"/>
    </row>
    <row r="22" spans="1:10" ht="18" customHeight="1">
      <c r="A22" s="17" t="s">
        <v>55</v>
      </c>
      <c r="B22" s="5"/>
      <c r="C22" s="5"/>
      <c r="D22" s="5"/>
      <c r="E22" s="5"/>
      <c r="F22" s="5"/>
      <c r="G22" s="5"/>
      <c r="H22" s="5"/>
      <c r="I22" s="5"/>
      <c r="J22" s="46" t="s">
        <v>27</v>
      </c>
    </row>
    <row r="23" spans="1:10" ht="18" customHeight="1">
      <c r="A23" s="54" t="s">
        <v>43</v>
      </c>
      <c r="B23" s="47" t="s">
        <v>42</v>
      </c>
      <c r="C23" s="47"/>
      <c r="D23" s="47"/>
      <c r="E23" s="48" t="s">
        <v>0</v>
      </c>
      <c r="F23" s="49"/>
      <c r="G23" s="50"/>
      <c r="H23" s="47" t="s">
        <v>47</v>
      </c>
      <c r="I23" s="47"/>
      <c r="J23" s="51"/>
    </row>
    <row r="24" spans="1:10" ht="18" customHeight="1">
      <c r="A24" s="55"/>
      <c r="B24" s="38" t="s">
        <v>42</v>
      </c>
      <c r="C24" s="38" t="s">
        <v>44</v>
      </c>
      <c r="D24" s="38" t="s">
        <v>45</v>
      </c>
      <c r="E24" s="38" t="s">
        <v>42</v>
      </c>
      <c r="F24" s="38" t="s">
        <v>44</v>
      </c>
      <c r="G24" s="38" t="s">
        <v>45</v>
      </c>
      <c r="H24" s="38" t="s">
        <v>42</v>
      </c>
      <c r="I24" s="38" t="s">
        <v>44</v>
      </c>
      <c r="J24" s="38" t="s">
        <v>45</v>
      </c>
    </row>
    <row r="25" spans="1:10" ht="18" customHeight="1" hidden="1">
      <c r="A25" s="10">
        <v>14</v>
      </c>
      <c r="B25" s="44">
        <v>767</v>
      </c>
      <c r="C25" s="44">
        <v>647</v>
      </c>
      <c r="D25" s="44">
        <v>120</v>
      </c>
      <c r="E25" s="44">
        <v>710</v>
      </c>
      <c r="F25" s="44">
        <v>618</v>
      </c>
      <c r="G25" s="44">
        <v>92</v>
      </c>
      <c r="H25" s="44">
        <v>57</v>
      </c>
      <c r="I25" s="44">
        <v>29</v>
      </c>
      <c r="J25" s="44">
        <v>28</v>
      </c>
    </row>
    <row r="26" spans="1:10" ht="18" customHeight="1">
      <c r="A26" s="10">
        <v>18</v>
      </c>
      <c r="B26" s="44">
        <v>766</v>
      </c>
      <c r="C26" s="44">
        <v>642</v>
      </c>
      <c r="D26" s="44">
        <v>124</v>
      </c>
      <c r="E26" s="44">
        <v>705</v>
      </c>
      <c r="F26" s="44">
        <v>612</v>
      </c>
      <c r="G26" s="44">
        <v>93</v>
      </c>
      <c r="H26" s="44">
        <v>61</v>
      </c>
      <c r="I26" s="44">
        <v>30</v>
      </c>
      <c r="J26" s="44">
        <v>31</v>
      </c>
    </row>
    <row r="27" spans="1:10" ht="18" customHeight="1">
      <c r="A27" s="10">
        <v>19</v>
      </c>
      <c r="B27" s="44">
        <v>774</v>
      </c>
      <c r="C27" s="44">
        <v>651</v>
      </c>
      <c r="D27" s="44">
        <v>123</v>
      </c>
      <c r="E27" s="44">
        <v>699</v>
      </c>
      <c r="F27" s="44">
        <v>610</v>
      </c>
      <c r="G27" s="44">
        <v>89</v>
      </c>
      <c r="H27" s="44">
        <v>75</v>
      </c>
      <c r="I27" s="44">
        <v>41</v>
      </c>
      <c r="J27" s="44">
        <v>34</v>
      </c>
    </row>
    <row r="28" spans="1:10" ht="18" customHeight="1">
      <c r="A28" s="10">
        <v>20</v>
      </c>
      <c r="B28" s="44">
        <v>779</v>
      </c>
      <c r="C28" s="44">
        <v>645</v>
      </c>
      <c r="D28" s="44">
        <v>134</v>
      </c>
      <c r="E28" s="44">
        <v>696</v>
      </c>
      <c r="F28" s="44">
        <v>602</v>
      </c>
      <c r="G28" s="44">
        <v>94</v>
      </c>
      <c r="H28" s="44">
        <v>83</v>
      </c>
      <c r="I28" s="44">
        <v>43</v>
      </c>
      <c r="J28" s="44">
        <v>40</v>
      </c>
    </row>
    <row r="29" spans="1:10" ht="18" customHeight="1">
      <c r="A29" s="10">
        <v>21</v>
      </c>
      <c r="B29" s="44">
        <v>789</v>
      </c>
      <c r="C29" s="44">
        <v>642</v>
      </c>
      <c r="D29" s="44">
        <v>147</v>
      </c>
      <c r="E29" s="44">
        <v>692</v>
      </c>
      <c r="F29" s="44">
        <v>595</v>
      </c>
      <c r="G29" s="44">
        <v>97</v>
      </c>
      <c r="H29" s="44">
        <v>97</v>
      </c>
      <c r="I29" s="44">
        <v>47</v>
      </c>
      <c r="J29" s="44">
        <v>50</v>
      </c>
    </row>
    <row r="30" spans="1:10" ht="18" customHeight="1">
      <c r="A30" s="10">
        <v>22</v>
      </c>
      <c r="B30" s="44">
        <v>787</v>
      </c>
      <c r="C30" s="44">
        <v>641</v>
      </c>
      <c r="D30" s="44">
        <v>146</v>
      </c>
      <c r="E30" s="44">
        <v>690</v>
      </c>
      <c r="F30" s="44">
        <v>591</v>
      </c>
      <c r="G30" s="44">
        <v>99</v>
      </c>
      <c r="H30" s="44">
        <v>97</v>
      </c>
      <c r="I30" s="44">
        <v>50</v>
      </c>
      <c r="J30" s="44">
        <v>47</v>
      </c>
    </row>
    <row r="31" spans="1:10" ht="18" customHeight="1">
      <c r="A31" s="10">
        <v>23</v>
      </c>
      <c r="B31" s="44">
        <v>803</v>
      </c>
      <c r="C31" s="44">
        <v>654</v>
      </c>
      <c r="D31" s="44">
        <v>149</v>
      </c>
      <c r="E31" s="44">
        <v>704</v>
      </c>
      <c r="F31" s="44">
        <v>603</v>
      </c>
      <c r="G31" s="44">
        <v>101</v>
      </c>
      <c r="H31" s="44">
        <v>99</v>
      </c>
      <c r="I31" s="44">
        <v>51</v>
      </c>
      <c r="J31" s="44">
        <v>48</v>
      </c>
    </row>
    <row r="32" spans="1:10" ht="18" customHeight="1">
      <c r="A32" s="10">
        <v>24</v>
      </c>
      <c r="B32" s="44">
        <v>786</v>
      </c>
      <c r="C32" s="44">
        <v>641</v>
      </c>
      <c r="D32" s="44">
        <v>145</v>
      </c>
      <c r="E32" s="44">
        <v>688</v>
      </c>
      <c r="F32" s="44">
        <v>589</v>
      </c>
      <c r="G32" s="44">
        <v>99</v>
      </c>
      <c r="H32" s="44">
        <v>98</v>
      </c>
      <c r="I32" s="44">
        <v>52</v>
      </c>
      <c r="J32" s="44">
        <v>46</v>
      </c>
    </row>
    <row r="33" spans="1:10" ht="18" customHeight="1">
      <c r="A33" s="10">
        <v>25</v>
      </c>
      <c r="B33" s="44">
        <v>775</v>
      </c>
      <c r="C33" s="44">
        <v>622</v>
      </c>
      <c r="D33" s="44">
        <v>153</v>
      </c>
      <c r="E33" s="44">
        <v>672</v>
      </c>
      <c r="F33" s="44">
        <v>566</v>
      </c>
      <c r="G33" s="44">
        <v>106</v>
      </c>
      <c r="H33" s="44">
        <v>103</v>
      </c>
      <c r="I33" s="44">
        <v>56</v>
      </c>
      <c r="J33" s="44">
        <v>47</v>
      </c>
    </row>
    <row r="34" spans="1:10" ht="18" customHeight="1">
      <c r="A34" s="10">
        <v>26</v>
      </c>
      <c r="B34" s="44">
        <v>784</v>
      </c>
      <c r="C34" s="44">
        <v>625</v>
      </c>
      <c r="D34" s="44">
        <v>159</v>
      </c>
      <c r="E34" s="44">
        <v>681</v>
      </c>
      <c r="F34" s="44">
        <v>567</v>
      </c>
      <c r="G34" s="44">
        <v>114</v>
      </c>
      <c r="H34" s="44">
        <v>103</v>
      </c>
      <c r="I34" s="44">
        <v>58</v>
      </c>
      <c r="J34" s="44">
        <v>45</v>
      </c>
    </row>
    <row r="35" spans="1:10" ht="18" customHeight="1">
      <c r="A35" s="10">
        <v>27</v>
      </c>
      <c r="B35" s="44">
        <v>812</v>
      </c>
      <c r="C35" s="44">
        <v>642</v>
      </c>
      <c r="D35" s="44">
        <v>170</v>
      </c>
      <c r="E35" s="44">
        <v>709</v>
      </c>
      <c r="F35" s="44">
        <v>583</v>
      </c>
      <c r="G35" s="44">
        <v>126</v>
      </c>
      <c r="H35" s="44">
        <v>103</v>
      </c>
      <c r="I35" s="44">
        <v>59</v>
      </c>
      <c r="J35" s="44">
        <v>44</v>
      </c>
    </row>
    <row r="36" spans="1:10" ht="18" customHeight="1">
      <c r="A36" s="10">
        <v>28</v>
      </c>
      <c r="B36" s="44">
        <v>808</v>
      </c>
      <c r="C36" s="44">
        <v>639</v>
      </c>
      <c r="D36" s="44">
        <v>169</v>
      </c>
      <c r="E36" s="44">
        <v>708</v>
      </c>
      <c r="F36" s="44">
        <v>581</v>
      </c>
      <c r="G36" s="44">
        <v>127</v>
      </c>
      <c r="H36" s="44">
        <v>100</v>
      </c>
      <c r="I36" s="44">
        <v>58</v>
      </c>
      <c r="J36" s="44">
        <v>42</v>
      </c>
    </row>
    <row r="37" spans="1:10" ht="18" customHeight="1">
      <c r="A37" s="10">
        <v>29</v>
      </c>
      <c r="B37" s="44">
        <v>804</v>
      </c>
      <c r="C37" s="44">
        <v>633</v>
      </c>
      <c r="D37" s="44">
        <v>171</v>
      </c>
      <c r="E37" s="44">
        <v>704</v>
      </c>
      <c r="F37" s="44">
        <v>576</v>
      </c>
      <c r="G37" s="44">
        <v>128</v>
      </c>
      <c r="H37" s="44">
        <v>100</v>
      </c>
      <c r="I37" s="44">
        <v>57</v>
      </c>
      <c r="J37" s="44">
        <v>43</v>
      </c>
    </row>
    <row r="38" spans="2:10" ht="24" customHeight="1">
      <c r="B38" s="5"/>
      <c r="C38" s="5"/>
      <c r="D38" s="5"/>
      <c r="E38" s="5"/>
      <c r="F38" s="5"/>
      <c r="G38" s="5"/>
      <c r="H38" s="5"/>
      <c r="I38" s="5"/>
      <c r="J38" s="5"/>
    </row>
    <row r="39" s="41" customFormat="1" ht="15.75" customHeight="1">
      <c r="A39" s="40" t="s">
        <v>70</v>
      </c>
    </row>
    <row r="40" s="41" customFormat="1" ht="15.75" customHeight="1">
      <c r="A40" s="40" t="s">
        <v>63</v>
      </c>
    </row>
    <row r="41" s="41" customFormat="1" ht="15.75" customHeight="1">
      <c r="A41" s="40" t="s">
        <v>64</v>
      </c>
    </row>
    <row r="42" s="41" customFormat="1" ht="15.75" customHeight="1">
      <c r="A42" s="40" t="s">
        <v>65</v>
      </c>
    </row>
    <row r="43" ht="15.75" customHeight="1">
      <c r="A43" s="24"/>
    </row>
    <row r="44" ht="15.75" customHeight="1"/>
    <row r="45" ht="15.75" customHeight="1"/>
  </sheetData>
  <sheetProtection/>
  <mergeCells count="2">
    <mergeCell ref="A4:A5"/>
    <mergeCell ref="A23:A24"/>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26">
    <tabColor theme="5" tint="0.5999900102615356"/>
  </sheetPr>
  <dimension ref="A1:T50"/>
  <sheetViews>
    <sheetView zoomScalePageLayoutView="0" workbookViewId="0" topLeftCell="A1">
      <selection activeCell="B7" sqref="B7"/>
    </sheetView>
  </sheetViews>
  <sheetFormatPr defaultColWidth="7.75390625" defaultRowHeight="13.5"/>
  <cols>
    <col min="1" max="1" width="3.75390625" style="3" customWidth="1"/>
    <col min="2" max="2" width="5.50390625" style="3" customWidth="1"/>
    <col min="3" max="9" width="4.25390625" style="3" customWidth="1"/>
    <col min="10" max="10" width="5.00390625" style="3" customWidth="1"/>
    <col min="11" max="12" width="4.125" style="3" customWidth="1"/>
    <col min="13" max="13" width="4.25390625" style="3" customWidth="1"/>
    <col min="14" max="18" width="4.125" style="3" customWidth="1"/>
    <col min="19" max="19" width="4.50390625" style="3" customWidth="1"/>
    <col min="20" max="20" width="1.625" style="3" customWidth="1"/>
    <col min="21" max="16384" width="7.75390625" style="3" customWidth="1"/>
  </cols>
  <sheetData>
    <row r="1" spans="1:19" ht="17.25" customHeight="1">
      <c r="A1" s="4" t="s">
        <v>56</v>
      </c>
      <c r="Q1" s="5"/>
      <c r="S1" s="6" t="s">
        <v>28</v>
      </c>
    </row>
    <row r="2" spans="1:19" ht="18" customHeight="1">
      <c r="A2" s="54" t="s">
        <v>43</v>
      </c>
      <c r="B2" s="54" t="s">
        <v>3</v>
      </c>
      <c r="C2" s="63" t="s">
        <v>4</v>
      </c>
      <c r="D2" s="65" t="s">
        <v>5</v>
      </c>
      <c r="E2" s="65" t="s">
        <v>6</v>
      </c>
      <c r="F2" s="65" t="s">
        <v>7</v>
      </c>
      <c r="G2" s="65" t="s">
        <v>8</v>
      </c>
      <c r="H2" s="65" t="s">
        <v>9</v>
      </c>
      <c r="I2" s="65" t="s">
        <v>10</v>
      </c>
      <c r="J2" s="65" t="s">
        <v>11</v>
      </c>
      <c r="K2" s="7" t="s">
        <v>12</v>
      </c>
      <c r="L2" s="7"/>
      <c r="M2" s="7"/>
      <c r="N2" s="7"/>
      <c r="O2" s="7"/>
      <c r="P2" s="7"/>
      <c r="Q2" s="7"/>
      <c r="R2" s="7"/>
      <c r="S2" s="63" t="s">
        <v>48</v>
      </c>
    </row>
    <row r="3" spans="1:19" ht="18" customHeight="1">
      <c r="A3" s="55"/>
      <c r="B3" s="55"/>
      <c r="C3" s="64"/>
      <c r="D3" s="66"/>
      <c r="E3" s="66"/>
      <c r="F3" s="66"/>
      <c r="G3" s="66"/>
      <c r="H3" s="66"/>
      <c r="I3" s="66"/>
      <c r="J3" s="66"/>
      <c r="K3" s="8" t="s">
        <v>13</v>
      </c>
      <c r="L3" s="8" t="s">
        <v>46</v>
      </c>
      <c r="M3" s="8" t="s">
        <v>14</v>
      </c>
      <c r="N3" s="8" t="s">
        <v>15</v>
      </c>
      <c r="O3" s="8" t="s">
        <v>16</v>
      </c>
      <c r="P3" s="8" t="s">
        <v>17</v>
      </c>
      <c r="Q3" s="9" t="s">
        <v>18</v>
      </c>
      <c r="R3" s="8" t="s">
        <v>19</v>
      </c>
      <c r="S3" s="64"/>
    </row>
    <row r="4" spans="1:19" ht="15.75" customHeight="1" hidden="1">
      <c r="A4" s="10">
        <v>14</v>
      </c>
      <c r="B4" s="11">
        <f>SUM(C4:I4,K4:S4)</f>
        <v>1745</v>
      </c>
      <c r="C4" s="12">
        <v>1</v>
      </c>
      <c r="D4" s="11">
        <v>3</v>
      </c>
      <c r="E4" s="11">
        <v>12</v>
      </c>
      <c r="F4" s="11">
        <v>32</v>
      </c>
      <c r="G4" s="11">
        <v>35</v>
      </c>
      <c r="H4" s="11">
        <v>88</v>
      </c>
      <c r="I4" s="11">
        <v>17</v>
      </c>
      <c r="J4" s="11">
        <f>SUM(K4:R4)</f>
        <v>1533</v>
      </c>
      <c r="K4" s="11">
        <v>545</v>
      </c>
      <c r="L4" s="11">
        <v>516</v>
      </c>
      <c r="M4" s="11">
        <v>158</v>
      </c>
      <c r="N4" s="11">
        <v>99</v>
      </c>
      <c r="O4" s="11">
        <v>57</v>
      </c>
      <c r="P4" s="11">
        <v>69</v>
      </c>
      <c r="Q4" s="11">
        <v>75</v>
      </c>
      <c r="R4" s="11">
        <v>14</v>
      </c>
      <c r="S4" s="11">
        <v>24</v>
      </c>
    </row>
    <row r="5" spans="1:19" ht="15.75" customHeight="1">
      <c r="A5" s="10">
        <v>18</v>
      </c>
      <c r="B5" s="39">
        <v>1713</v>
      </c>
      <c r="C5" s="52">
        <v>4</v>
      </c>
      <c r="D5" s="39">
        <v>1</v>
      </c>
      <c r="E5" s="39">
        <v>10</v>
      </c>
      <c r="F5" s="39">
        <v>15</v>
      </c>
      <c r="G5" s="39">
        <v>23</v>
      </c>
      <c r="H5" s="39">
        <v>56</v>
      </c>
      <c r="I5" s="39">
        <v>14</v>
      </c>
      <c r="J5" s="39">
        <v>1573</v>
      </c>
      <c r="K5" s="39">
        <v>590</v>
      </c>
      <c r="L5" s="39">
        <v>520</v>
      </c>
      <c r="M5" s="39">
        <v>184</v>
      </c>
      <c r="N5" s="39">
        <v>118</v>
      </c>
      <c r="O5" s="39">
        <v>45</v>
      </c>
      <c r="P5" s="39">
        <v>38</v>
      </c>
      <c r="Q5" s="39">
        <v>61</v>
      </c>
      <c r="R5" s="39">
        <v>17</v>
      </c>
      <c r="S5" s="39">
        <v>17</v>
      </c>
    </row>
    <row r="6" spans="1:19" ht="15.75" customHeight="1">
      <c r="A6" s="10">
        <v>19</v>
      </c>
      <c r="B6" s="39">
        <v>1762</v>
      </c>
      <c r="C6" s="52">
        <v>1</v>
      </c>
      <c r="D6" s="52" t="s">
        <v>20</v>
      </c>
      <c r="E6" s="39">
        <v>9</v>
      </c>
      <c r="F6" s="39">
        <v>21</v>
      </c>
      <c r="G6" s="39">
        <v>31</v>
      </c>
      <c r="H6" s="39">
        <v>64</v>
      </c>
      <c r="I6" s="39">
        <v>16</v>
      </c>
      <c r="J6" s="39">
        <v>1601</v>
      </c>
      <c r="K6" s="39">
        <v>602</v>
      </c>
      <c r="L6" s="39">
        <v>566</v>
      </c>
      <c r="M6" s="39">
        <v>165</v>
      </c>
      <c r="N6" s="39">
        <v>95</v>
      </c>
      <c r="O6" s="39">
        <v>55</v>
      </c>
      <c r="P6" s="39">
        <v>39</v>
      </c>
      <c r="Q6" s="39">
        <v>65</v>
      </c>
      <c r="R6" s="39">
        <v>14</v>
      </c>
      <c r="S6" s="39">
        <v>19</v>
      </c>
    </row>
    <row r="7" spans="1:19" ht="15.75" customHeight="1">
      <c r="A7" s="10">
        <v>20</v>
      </c>
      <c r="B7" s="39">
        <v>1757</v>
      </c>
      <c r="C7" s="52">
        <v>2</v>
      </c>
      <c r="D7" s="52">
        <v>1</v>
      </c>
      <c r="E7" s="39">
        <v>10</v>
      </c>
      <c r="F7" s="39">
        <v>21</v>
      </c>
      <c r="G7" s="39">
        <v>27</v>
      </c>
      <c r="H7" s="39">
        <v>48</v>
      </c>
      <c r="I7" s="39">
        <v>14</v>
      </c>
      <c r="J7" s="39">
        <v>1616</v>
      </c>
      <c r="K7" s="39">
        <v>621</v>
      </c>
      <c r="L7" s="39">
        <v>503</v>
      </c>
      <c r="M7" s="39">
        <v>208</v>
      </c>
      <c r="N7" s="39">
        <v>103</v>
      </c>
      <c r="O7" s="39">
        <v>45</v>
      </c>
      <c r="P7" s="39">
        <v>48</v>
      </c>
      <c r="Q7" s="39">
        <v>67</v>
      </c>
      <c r="R7" s="39">
        <v>21</v>
      </c>
      <c r="S7" s="39">
        <v>18</v>
      </c>
    </row>
    <row r="8" spans="1:19" ht="15.75" customHeight="1">
      <c r="A8" s="10">
        <v>21</v>
      </c>
      <c r="B8" s="39">
        <v>1733</v>
      </c>
      <c r="C8" s="52">
        <v>4</v>
      </c>
      <c r="D8" s="52">
        <v>1</v>
      </c>
      <c r="E8" s="39">
        <v>14</v>
      </c>
      <c r="F8" s="39">
        <v>13</v>
      </c>
      <c r="G8" s="39">
        <v>20</v>
      </c>
      <c r="H8" s="39">
        <v>59</v>
      </c>
      <c r="I8" s="39">
        <v>17</v>
      </c>
      <c r="J8" s="39">
        <v>1580</v>
      </c>
      <c r="K8" s="39">
        <v>598</v>
      </c>
      <c r="L8" s="39">
        <v>528</v>
      </c>
      <c r="M8" s="39">
        <v>185</v>
      </c>
      <c r="N8" s="39">
        <v>97</v>
      </c>
      <c r="O8" s="39">
        <v>51</v>
      </c>
      <c r="P8" s="39">
        <v>52</v>
      </c>
      <c r="Q8" s="39">
        <v>51</v>
      </c>
      <c r="R8" s="39">
        <v>18</v>
      </c>
      <c r="S8" s="39">
        <v>25</v>
      </c>
    </row>
    <row r="9" spans="1:19" ht="15.75" customHeight="1">
      <c r="A9" s="10">
        <v>22</v>
      </c>
      <c r="B9" s="39">
        <v>1759</v>
      </c>
      <c r="C9" s="52">
        <v>2</v>
      </c>
      <c r="D9" s="52">
        <v>1</v>
      </c>
      <c r="E9" s="39">
        <v>8</v>
      </c>
      <c r="F9" s="39">
        <v>14</v>
      </c>
      <c r="G9" s="39">
        <v>23</v>
      </c>
      <c r="H9" s="39">
        <v>52</v>
      </c>
      <c r="I9" s="39">
        <v>13</v>
      </c>
      <c r="J9" s="39">
        <v>1629</v>
      </c>
      <c r="K9" s="39">
        <v>592</v>
      </c>
      <c r="L9" s="39">
        <v>526</v>
      </c>
      <c r="M9" s="39">
        <v>200</v>
      </c>
      <c r="N9" s="39">
        <v>127</v>
      </c>
      <c r="O9" s="39">
        <v>51</v>
      </c>
      <c r="P9" s="39">
        <v>46</v>
      </c>
      <c r="Q9" s="39">
        <v>62</v>
      </c>
      <c r="R9" s="39">
        <v>25</v>
      </c>
      <c r="S9" s="39">
        <v>17</v>
      </c>
    </row>
    <row r="10" spans="1:19" ht="15.75" customHeight="1">
      <c r="A10" s="10">
        <v>23</v>
      </c>
      <c r="B10" s="39">
        <v>1788</v>
      </c>
      <c r="C10" s="52">
        <v>3</v>
      </c>
      <c r="D10" s="52">
        <v>1</v>
      </c>
      <c r="E10" s="39">
        <v>14</v>
      </c>
      <c r="F10" s="39">
        <v>11</v>
      </c>
      <c r="G10" s="39">
        <v>15</v>
      </c>
      <c r="H10" s="39">
        <v>55</v>
      </c>
      <c r="I10" s="39">
        <v>10</v>
      </c>
      <c r="J10" s="39">
        <v>1652</v>
      </c>
      <c r="K10" s="39">
        <v>638</v>
      </c>
      <c r="L10" s="39">
        <v>536</v>
      </c>
      <c r="M10" s="39">
        <v>209</v>
      </c>
      <c r="N10" s="39">
        <v>121</v>
      </c>
      <c r="O10" s="39">
        <v>36</v>
      </c>
      <c r="P10" s="39">
        <v>48</v>
      </c>
      <c r="Q10" s="39">
        <v>51</v>
      </c>
      <c r="R10" s="39">
        <v>13</v>
      </c>
      <c r="S10" s="39">
        <v>27</v>
      </c>
    </row>
    <row r="11" spans="1:19" ht="15.75" customHeight="1">
      <c r="A11" s="10">
        <v>24</v>
      </c>
      <c r="B11" s="39">
        <v>1790</v>
      </c>
      <c r="C11" s="52">
        <v>5</v>
      </c>
      <c r="D11" s="52">
        <v>2</v>
      </c>
      <c r="E11" s="39">
        <v>10</v>
      </c>
      <c r="F11" s="39">
        <v>27</v>
      </c>
      <c r="G11" s="39">
        <v>25</v>
      </c>
      <c r="H11" s="39">
        <v>56</v>
      </c>
      <c r="I11" s="39">
        <v>6</v>
      </c>
      <c r="J11" s="39">
        <v>1633</v>
      </c>
      <c r="K11" s="39">
        <v>636</v>
      </c>
      <c r="L11" s="39">
        <v>522</v>
      </c>
      <c r="M11" s="39">
        <v>189</v>
      </c>
      <c r="N11" s="39">
        <v>110</v>
      </c>
      <c r="O11" s="39">
        <v>61</v>
      </c>
      <c r="P11" s="39">
        <v>47</v>
      </c>
      <c r="Q11" s="39">
        <v>55</v>
      </c>
      <c r="R11" s="39">
        <v>13</v>
      </c>
      <c r="S11" s="39">
        <v>26</v>
      </c>
    </row>
    <row r="12" spans="1:19" ht="15.75" customHeight="1">
      <c r="A12" s="10">
        <v>25</v>
      </c>
      <c r="B12" s="39">
        <v>1769</v>
      </c>
      <c r="C12" s="52">
        <v>1</v>
      </c>
      <c r="D12" s="52">
        <v>1</v>
      </c>
      <c r="E12" s="39">
        <v>16</v>
      </c>
      <c r="F12" s="39">
        <v>22</v>
      </c>
      <c r="G12" s="39">
        <v>22</v>
      </c>
      <c r="H12" s="39">
        <v>63</v>
      </c>
      <c r="I12" s="39">
        <v>21</v>
      </c>
      <c r="J12" s="39">
        <v>1604</v>
      </c>
      <c r="K12" s="39">
        <v>607</v>
      </c>
      <c r="L12" s="39">
        <v>522</v>
      </c>
      <c r="M12" s="39">
        <v>202</v>
      </c>
      <c r="N12" s="39">
        <v>111</v>
      </c>
      <c r="O12" s="39">
        <v>45</v>
      </c>
      <c r="P12" s="39">
        <v>54</v>
      </c>
      <c r="Q12" s="39">
        <v>44</v>
      </c>
      <c r="R12" s="39">
        <v>19</v>
      </c>
      <c r="S12" s="39">
        <v>19</v>
      </c>
    </row>
    <row r="13" spans="1:19" ht="15.75" customHeight="1">
      <c r="A13" s="10">
        <v>26</v>
      </c>
      <c r="B13" s="39">
        <v>1803</v>
      </c>
      <c r="C13" s="52">
        <v>5</v>
      </c>
      <c r="D13" s="52">
        <v>2</v>
      </c>
      <c r="E13" s="39">
        <v>13</v>
      </c>
      <c r="F13" s="39">
        <v>13</v>
      </c>
      <c r="G13" s="39">
        <v>23</v>
      </c>
      <c r="H13" s="39">
        <v>53</v>
      </c>
      <c r="I13" s="39">
        <v>13</v>
      </c>
      <c r="J13" s="39">
        <v>1663</v>
      </c>
      <c r="K13" s="39">
        <v>645</v>
      </c>
      <c r="L13" s="39">
        <v>527</v>
      </c>
      <c r="M13" s="39">
        <v>202</v>
      </c>
      <c r="N13" s="39">
        <v>120</v>
      </c>
      <c r="O13" s="39">
        <v>44</v>
      </c>
      <c r="P13" s="39">
        <v>62</v>
      </c>
      <c r="Q13" s="39">
        <v>48</v>
      </c>
      <c r="R13" s="39">
        <v>15</v>
      </c>
      <c r="S13" s="39">
        <v>18</v>
      </c>
    </row>
    <row r="14" spans="1:19" ht="15.75" customHeight="1">
      <c r="A14" s="10">
        <v>27</v>
      </c>
      <c r="B14" s="39">
        <v>1780</v>
      </c>
      <c r="C14" s="52">
        <v>1</v>
      </c>
      <c r="D14" s="52">
        <v>1</v>
      </c>
      <c r="E14" s="39">
        <v>24</v>
      </c>
      <c r="F14" s="39">
        <v>19</v>
      </c>
      <c r="G14" s="39">
        <v>25</v>
      </c>
      <c r="H14" s="39">
        <v>53</v>
      </c>
      <c r="I14" s="39">
        <v>13</v>
      </c>
      <c r="J14" s="39">
        <v>1629</v>
      </c>
      <c r="K14" s="39">
        <v>689</v>
      </c>
      <c r="L14" s="39">
        <v>493</v>
      </c>
      <c r="M14" s="39">
        <v>182</v>
      </c>
      <c r="N14" s="39">
        <v>117</v>
      </c>
      <c r="O14" s="39">
        <v>49</v>
      </c>
      <c r="P14" s="39">
        <v>46</v>
      </c>
      <c r="Q14" s="39">
        <v>37</v>
      </c>
      <c r="R14" s="39">
        <v>16</v>
      </c>
      <c r="S14" s="39">
        <v>15</v>
      </c>
    </row>
    <row r="15" spans="1:19" ht="15.75" customHeight="1">
      <c r="A15" s="10">
        <v>28</v>
      </c>
      <c r="B15" s="39">
        <v>1744</v>
      </c>
      <c r="C15" s="52" t="s">
        <v>20</v>
      </c>
      <c r="D15" s="52">
        <v>1</v>
      </c>
      <c r="E15" s="39">
        <v>19</v>
      </c>
      <c r="F15" s="39">
        <v>21</v>
      </c>
      <c r="G15" s="39">
        <v>22</v>
      </c>
      <c r="H15" s="39">
        <v>48</v>
      </c>
      <c r="I15" s="39">
        <v>7</v>
      </c>
      <c r="J15" s="39">
        <v>1618</v>
      </c>
      <c r="K15" s="39">
        <v>647</v>
      </c>
      <c r="L15" s="39">
        <v>492</v>
      </c>
      <c r="M15" s="39">
        <v>198</v>
      </c>
      <c r="N15" s="39">
        <v>126</v>
      </c>
      <c r="O15" s="39">
        <v>56</v>
      </c>
      <c r="P15" s="39">
        <v>51</v>
      </c>
      <c r="Q15" s="39">
        <v>34</v>
      </c>
      <c r="R15" s="39">
        <v>14</v>
      </c>
      <c r="S15" s="39">
        <v>8</v>
      </c>
    </row>
    <row r="16" spans="1:19" ht="15.75" customHeight="1">
      <c r="A16" s="10">
        <v>29</v>
      </c>
      <c r="B16" s="39">
        <v>1772</v>
      </c>
      <c r="C16" s="52">
        <v>12</v>
      </c>
      <c r="D16" s="52">
        <v>1</v>
      </c>
      <c r="E16" s="39">
        <v>16</v>
      </c>
      <c r="F16" s="39">
        <v>15</v>
      </c>
      <c r="G16" s="39">
        <v>20</v>
      </c>
      <c r="H16" s="39">
        <v>35</v>
      </c>
      <c r="I16" s="39">
        <v>5</v>
      </c>
      <c r="J16" s="39">
        <v>1655</v>
      </c>
      <c r="K16" s="39">
        <v>661</v>
      </c>
      <c r="L16" s="39">
        <v>542</v>
      </c>
      <c r="M16" s="39">
        <v>186</v>
      </c>
      <c r="N16" s="39">
        <v>121</v>
      </c>
      <c r="O16" s="39">
        <v>41</v>
      </c>
      <c r="P16" s="39">
        <v>55</v>
      </c>
      <c r="Q16" s="39">
        <v>34</v>
      </c>
      <c r="R16" s="39">
        <v>15</v>
      </c>
      <c r="S16" s="39">
        <v>13</v>
      </c>
    </row>
    <row r="17" spans="1:19" ht="4.5" customHeight="1">
      <c r="A17" s="13"/>
      <c r="B17" s="43"/>
      <c r="C17" s="43"/>
      <c r="D17" s="43"/>
      <c r="E17" s="43"/>
      <c r="F17" s="43"/>
      <c r="G17" s="43"/>
      <c r="H17" s="43"/>
      <c r="I17" s="43"/>
      <c r="J17" s="43"/>
      <c r="K17" s="43"/>
      <c r="L17" s="43"/>
      <c r="M17" s="43"/>
      <c r="N17" s="43"/>
      <c r="O17" s="43"/>
      <c r="P17" s="43"/>
      <c r="Q17" s="43"/>
      <c r="R17" s="43"/>
      <c r="S17" s="43"/>
    </row>
    <row r="18" ht="18" customHeight="1">
      <c r="A18" s="14" t="s">
        <v>29</v>
      </c>
    </row>
    <row r="19" spans="1:3" ht="15" customHeight="1">
      <c r="A19" s="3" t="s">
        <v>21</v>
      </c>
      <c r="C19" s="14" t="s">
        <v>50</v>
      </c>
    </row>
    <row r="20" ht="15" customHeight="1">
      <c r="C20" s="14" t="s">
        <v>30</v>
      </c>
    </row>
    <row r="21" ht="15" customHeight="1">
      <c r="C21" s="14" t="s">
        <v>31</v>
      </c>
    </row>
    <row r="22" ht="15" customHeight="1">
      <c r="C22" s="14" t="s">
        <v>32</v>
      </c>
    </row>
    <row r="23" ht="15" customHeight="1">
      <c r="C23" s="14" t="s">
        <v>33</v>
      </c>
    </row>
    <row r="24" ht="15" customHeight="1">
      <c r="C24" s="14" t="s">
        <v>34</v>
      </c>
    </row>
    <row r="25" ht="15" customHeight="1">
      <c r="C25" s="14" t="s">
        <v>35</v>
      </c>
    </row>
    <row r="26" ht="15" customHeight="1">
      <c r="C26" s="14" t="s">
        <v>36</v>
      </c>
    </row>
    <row r="27" ht="15" customHeight="1">
      <c r="A27" s="14" t="s">
        <v>37</v>
      </c>
    </row>
    <row r="28" ht="15" customHeight="1">
      <c r="A28" s="14" t="s">
        <v>38</v>
      </c>
    </row>
    <row r="29" ht="15" customHeight="1">
      <c r="A29" s="14" t="s">
        <v>39</v>
      </c>
    </row>
    <row r="30" ht="15" customHeight="1">
      <c r="A30" s="15" t="s">
        <v>40</v>
      </c>
    </row>
    <row r="31" ht="18" customHeight="1">
      <c r="A31" s="14"/>
    </row>
    <row r="32" spans="1:20" ht="15" customHeight="1">
      <c r="A32" s="31" t="s">
        <v>67</v>
      </c>
      <c r="B32" s="5"/>
      <c r="C32" s="5"/>
      <c r="D32" s="5"/>
      <c r="E32" s="5"/>
      <c r="F32" s="5"/>
      <c r="G32" s="5"/>
      <c r="H32" s="5"/>
      <c r="I32" s="5"/>
      <c r="J32" s="5"/>
      <c r="K32" s="5"/>
      <c r="L32" s="5"/>
      <c r="M32" s="5"/>
      <c r="N32" s="5"/>
      <c r="O32" s="5"/>
      <c r="P32" s="5"/>
      <c r="Q32" s="5"/>
      <c r="R32" s="5"/>
      <c r="S32" s="5"/>
      <c r="T32" s="5"/>
    </row>
    <row r="33" spans="1:20" ht="15" customHeight="1">
      <c r="A33" s="32" t="s">
        <v>68</v>
      </c>
      <c r="B33" s="5"/>
      <c r="C33" s="5"/>
      <c r="D33" s="5"/>
      <c r="E33" s="5"/>
      <c r="F33" s="5"/>
      <c r="G33" s="5"/>
      <c r="H33" s="5"/>
      <c r="I33" s="5"/>
      <c r="J33" s="5"/>
      <c r="K33" s="5"/>
      <c r="L33" s="5"/>
      <c r="M33" s="5"/>
      <c r="N33" s="5"/>
      <c r="O33" s="5"/>
      <c r="P33" s="5"/>
      <c r="Q33" s="5"/>
      <c r="R33" s="5"/>
      <c r="S33" s="5"/>
      <c r="T33" s="5"/>
    </row>
    <row r="34" spans="1:20" ht="15" customHeight="1">
      <c r="A34" s="32" t="s">
        <v>69</v>
      </c>
      <c r="B34" s="5"/>
      <c r="C34" s="5"/>
      <c r="D34" s="5"/>
      <c r="E34" s="5"/>
      <c r="F34" s="5"/>
      <c r="G34" s="5"/>
      <c r="H34" s="5"/>
      <c r="I34" s="5"/>
      <c r="J34" s="5"/>
      <c r="K34" s="5"/>
      <c r="L34" s="5"/>
      <c r="M34" s="5"/>
      <c r="N34" s="5"/>
      <c r="O34" s="5"/>
      <c r="P34" s="5"/>
      <c r="Q34" s="5"/>
      <c r="R34" s="5"/>
      <c r="S34" s="5"/>
      <c r="T34" s="5"/>
    </row>
    <row r="35" spans="1:20" ht="12" customHeight="1">
      <c r="A35" s="31"/>
      <c r="B35" s="5"/>
      <c r="C35" s="5"/>
      <c r="D35" s="5"/>
      <c r="E35" s="5"/>
      <c r="F35" s="5"/>
      <c r="G35" s="5"/>
      <c r="H35" s="5"/>
      <c r="I35" s="5"/>
      <c r="J35" s="5"/>
      <c r="K35" s="5"/>
      <c r="L35" s="5"/>
      <c r="M35" s="5"/>
      <c r="N35" s="5"/>
      <c r="O35" s="5"/>
      <c r="P35" s="5"/>
      <c r="Q35" s="5"/>
      <c r="R35" s="5"/>
      <c r="S35" s="5"/>
      <c r="T35" s="5"/>
    </row>
    <row r="36" spans="1:20" ht="18" customHeight="1">
      <c r="A36" s="33" t="s">
        <v>57</v>
      </c>
      <c r="B36" s="5"/>
      <c r="C36" s="5"/>
      <c r="D36" s="5"/>
      <c r="E36" s="5"/>
      <c r="F36" s="5"/>
      <c r="G36" s="5"/>
      <c r="H36" s="5"/>
      <c r="I36" s="5"/>
      <c r="J36" s="5"/>
      <c r="K36" s="5"/>
      <c r="L36" s="5"/>
      <c r="M36" s="5"/>
      <c r="N36" s="5"/>
      <c r="O36" s="5"/>
      <c r="P36" s="5"/>
      <c r="Q36" s="5"/>
      <c r="R36" s="5"/>
      <c r="S36" s="5"/>
      <c r="T36" s="5"/>
    </row>
    <row r="37" spans="1:20" s="16" customFormat="1" ht="30" customHeight="1">
      <c r="A37" s="34" t="s">
        <v>43</v>
      </c>
      <c r="B37" s="67" t="s">
        <v>3</v>
      </c>
      <c r="C37" s="67"/>
      <c r="D37" s="35" t="s">
        <v>4</v>
      </c>
      <c r="E37" s="34" t="s">
        <v>5</v>
      </c>
      <c r="F37" s="36" t="s">
        <v>49</v>
      </c>
      <c r="G37" s="34" t="s">
        <v>22</v>
      </c>
      <c r="H37" s="34" t="s">
        <v>7</v>
      </c>
      <c r="I37" s="34" t="s">
        <v>8</v>
      </c>
      <c r="J37" s="34" t="s">
        <v>9</v>
      </c>
      <c r="K37" s="34" t="s">
        <v>10</v>
      </c>
      <c r="L37" s="67" t="s">
        <v>41</v>
      </c>
      <c r="M37" s="67"/>
      <c r="N37" s="34" t="s">
        <v>46</v>
      </c>
      <c r="O37" s="37"/>
      <c r="P37" s="37"/>
      <c r="Q37" s="37"/>
      <c r="R37" s="37"/>
      <c r="S37" s="37"/>
      <c r="T37" s="37"/>
    </row>
    <row r="38" spans="1:20" ht="17.25" customHeight="1" hidden="1">
      <c r="A38" s="38">
        <v>14</v>
      </c>
      <c r="B38" s="56">
        <f>SUM(D38:M38)</f>
        <v>3964</v>
      </c>
      <c r="C38" s="57"/>
      <c r="D38" s="39">
        <v>16</v>
      </c>
      <c r="E38" s="39">
        <v>17</v>
      </c>
      <c r="F38" s="39">
        <v>251</v>
      </c>
      <c r="G38" s="39">
        <v>387</v>
      </c>
      <c r="H38" s="39">
        <v>89</v>
      </c>
      <c r="I38" s="39">
        <v>321</v>
      </c>
      <c r="J38" s="39">
        <v>248</v>
      </c>
      <c r="K38" s="39">
        <v>44</v>
      </c>
      <c r="L38" s="56">
        <v>2591</v>
      </c>
      <c r="M38" s="57"/>
      <c r="N38" s="39">
        <v>516</v>
      </c>
      <c r="O38" s="5"/>
      <c r="P38" s="5"/>
      <c r="Q38" s="5"/>
      <c r="R38" s="5"/>
      <c r="S38" s="5"/>
      <c r="T38" s="5"/>
    </row>
    <row r="39" spans="1:20" ht="17.25" customHeight="1">
      <c r="A39" s="38">
        <v>18</v>
      </c>
      <c r="B39" s="61">
        <v>3880</v>
      </c>
      <c r="C39" s="62"/>
      <c r="D39" s="39">
        <v>17</v>
      </c>
      <c r="E39" s="39">
        <v>8</v>
      </c>
      <c r="F39" s="39">
        <v>208</v>
      </c>
      <c r="G39" s="39">
        <v>318</v>
      </c>
      <c r="H39" s="39">
        <v>87</v>
      </c>
      <c r="I39" s="39">
        <v>260</v>
      </c>
      <c r="J39" s="39">
        <v>278</v>
      </c>
      <c r="K39" s="39">
        <v>39</v>
      </c>
      <c r="L39" s="56">
        <v>2665</v>
      </c>
      <c r="M39" s="57"/>
      <c r="N39" s="39">
        <v>520</v>
      </c>
      <c r="O39" s="5"/>
      <c r="P39" s="5"/>
      <c r="Q39" s="5"/>
      <c r="R39" s="5"/>
      <c r="S39" s="5"/>
      <c r="T39" s="5"/>
    </row>
    <row r="40" spans="1:20" ht="17.25" customHeight="1">
      <c r="A40" s="38">
        <v>19</v>
      </c>
      <c r="B40" s="61">
        <v>3856</v>
      </c>
      <c r="C40" s="62"/>
      <c r="D40" s="39">
        <v>24</v>
      </c>
      <c r="E40" s="39">
        <v>11</v>
      </c>
      <c r="F40" s="39">
        <v>210</v>
      </c>
      <c r="G40" s="39">
        <v>300</v>
      </c>
      <c r="H40" s="39">
        <v>69</v>
      </c>
      <c r="I40" s="39">
        <v>266</v>
      </c>
      <c r="J40" s="39">
        <v>251</v>
      </c>
      <c r="K40" s="39">
        <v>33</v>
      </c>
      <c r="L40" s="56">
        <v>2692</v>
      </c>
      <c r="M40" s="60"/>
      <c r="N40" s="39">
        <v>566</v>
      </c>
      <c r="O40" s="5"/>
      <c r="P40" s="5"/>
      <c r="Q40" s="5"/>
      <c r="R40" s="5"/>
      <c r="S40" s="5"/>
      <c r="T40" s="5"/>
    </row>
    <row r="41" spans="1:20" ht="17.25" customHeight="1">
      <c r="A41" s="38">
        <v>20</v>
      </c>
      <c r="B41" s="61">
        <v>3752</v>
      </c>
      <c r="C41" s="62"/>
      <c r="D41" s="39">
        <v>11</v>
      </c>
      <c r="E41" s="39">
        <v>7</v>
      </c>
      <c r="F41" s="39">
        <v>201</v>
      </c>
      <c r="G41" s="39">
        <v>335</v>
      </c>
      <c r="H41" s="39">
        <v>75</v>
      </c>
      <c r="I41" s="39">
        <v>262</v>
      </c>
      <c r="J41" s="39">
        <v>228</v>
      </c>
      <c r="K41" s="39">
        <v>27</v>
      </c>
      <c r="L41" s="56">
        <v>2606</v>
      </c>
      <c r="M41" s="60"/>
      <c r="N41" s="39">
        <v>503</v>
      </c>
      <c r="O41" s="5"/>
      <c r="P41" s="5"/>
      <c r="Q41" s="5"/>
      <c r="R41" s="5"/>
      <c r="S41" s="5"/>
      <c r="T41" s="5"/>
    </row>
    <row r="42" spans="1:20" ht="17.25" customHeight="1">
      <c r="A42" s="38">
        <v>21</v>
      </c>
      <c r="B42" s="56">
        <v>3894</v>
      </c>
      <c r="C42" s="57"/>
      <c r="D42" s="39">
        <v>19</v>
      </c>
      <c r="E42" s="39">
        <v>10</v>
      </c>
      <c r="F42" s="39">
        <v>204</v>
      </c>
      <c r="G42" s="39">
        <v>288</v>
      </c>
      <c r="H42" s="39">
        <v>83</v>
      </c>
      <c r="I42" s="39">
        <v>284</v>
      </c>
      <c r="J42" s="39">
        <v>211</v>
      </c>
      <c r="K42" s="39">
        <v>17</v>
      </c>
      <c r="L42" s="56">
        <v>2778</v>
      </c>
      <c r="M42" s="60"/>
      <c r="N42" s="39">
        <v>528</v>
      </c>
      <c r="O42" s="5"/>
      <c r="P42" s="5"/>
      <c r="Q42" s="5"/>
      <c r="R42" s="5"/>
      <c r="S42" s="5"/>
      <c r="T42" s="5"/>
    </row>
    <row r="43" spans="1:20" ht="17.25" customHeight="1">
      <c r="A43" s="38">
        <v>22</v>
      </c>
      <c r="B43" s="56">
        <v>3842</v>
      </c>
      <c r="C43" s="57"/>
      <c r="D43" s="39">
        <v>16</v>
      </c>
      <c r="E43" s="39">
        <v>6</v>
      </c>
      <c r="F43" s="39">
        <v>189</v>
      </c>
      <c r="G43" s="39">
        <v>294</v>
      </c>
      <c r="H43" s="39">
        <v>58</v>
      </c>
      <c r="I43" s="39">
        <v>290</v>
      </c>
      <c r="J43" s="39">
        <v>242</v>
      </c>
      <c r="K43" s="39">
        <v>28</v>
      </c>
      <c r="L43" s="56">
        <v>2719</v>
      </c>
      <c r="M43" s="60"/>
      <c r="N43" s="39">
        <v>526</v>
      </c>
      <c r="O43" s="5"/>
      <c r="P43" s="5"/>
      <c r="Q43" s="5"/>
      <c r="R43" s="5"/>
      <c r="S43" s="5"/>
      <c r="T43" s="5"/>
    </row>
    <row r="44" spans="1:20" ht="17.25" customHeight="1">
      <c r="A44" s="38">
        <v>23</v>
      </c>
      <c r="B44" s="61">
        <v>3665</v>
      </c>
      <c r="C44" s="62"/>
      <c r="D44" s="39">
        <v>4</v>
      </c>
      <c r="E44" s="39">
        <v>8</v>
      </c>
      <c r="F44" s="39">
        <v>178</v>
      </c>
      <c r="G44" s="39">
        <v>260</v>
      </c>
      <c r="H44" s="39">
        <v>68</v>
      </c>
      <c r="I44" s="39">
        <v>258</v>
      </c>
      <c r="J44" s="39">
        <v>224</v>
      </c>
      <c r="K44" s="39">
        <v>37</v>
      </c>
      <c r="L44" s="61">
        <v>2628</v>
      </c>
      <c r="M44" s="62"/>
      <c r="N44" s="39">
        <v>536</v>
      </c>
      <c r="O44" s="5"/>
      <c r="P44" s="5"/>
      <c r="Q44" s="5"/>
      <c r="R44" s="5"/>
      <c r="S44" s="5"/>
      <c r="T44" s="5"/>
    </row>
    <row r="45" spans="1:20" ht="17.25" customHeight="1">
      <c r="A45" s="38">
        <v>24</v>
      </c>
      <c r="B45" s="56">
        <v>3454</v>
      </c>
      <c r="C45" s="57"/>
      <c r="D45" s="39">
        <v>12</v>
      </c>
      <c r="E45" s="39">
        <v>7</v>
      </c>
      <c r="F45" s="39">
        <v>171</v>
      </c>
      <c r="G45" s="39">
        <v>221</v>
      </c>
      <c r="H45" s="39">
        <v>66</v>
      </c>
      <c r="I45" s="39">
        <v>246</v>
      </c>
      <c r="J45" s="39">
        <v>198</v>
      </c>
      <c r="K45" s="39">
        <v>28</v>
      </c>
      <c r="L45" s="56">
        <v>2505</v>
      </c>
      <c r="M45" s="60"/>
      <c r="N45" s="39">
        <v>522</v>
      </c>
      <c r="O45" s="5"/>
      <c r="P45" s="5"/>
      <c r="Q45" s="5"/>
      <c r="R45" s="5"/>
      <c r="S45" s="5"/>
      <c r="T45" s="5"/>
    </row>
    <row r="46" spans="1:20" ht="17.25" customHeight="1">
      <c r="A46" s="38">
        <v>25</v>
      </c>
      <c r="B46" s="56">
        <v>3540</v>
      </c>
      <c r="C46" s="57"/>
      <c r="D46" s="53">
        <v>7</v>
      </c>
      <c r="E46" s="53">
        <v>4</v>
      </c>
      <c r="F46" s="53">
        <v>165</v>
      </c>
      <c r="G46" s="53">
        <v>310</v>
      </c>
      <c r="H46" s="53">
        <v>53</v>
      </c>
      <c r="I46" s="53">
        <v>263</v>
      </c>
      <c r="J46" s="53">
        <v>211</v>
      </c>
      <c r="K46" s="53">
        <v>28</v>
      </c>
      <c r="L46" s="58">
        <v>2499</v>
      </c>
      <c r="M46" s="59"/>
      <c r="N46" s="53">
        <v>522</v>
      </c>
      <c r="O46" s="5"/>
      <c r="P46" s="5"/>
      <c r="Q46" s="5"/>
      <c r="R46" s="5"/>
      <c r="S46" s="5"/>
      <c r="T46" s="5"/>
    </row>
    <row r="47" spans="1:20" ht="17.25" customHeight="1">
      <c r="A47" s="38">
        <v>26</v>
      </c>
      <c r="B47" s="56">
        <v>3501</v>
      </c>
      <c r="C47" s="57"/>
      <c r="D47" s="53">
        <v>10</v>
      </c>
      <c r="E47" s="53">
        <v>12</v>
      </c>
      <c r="F47" s="53">
        <v>175</v>
      </c>
      <c r="G47" s="53">
        <v>286</v>
      </c>
      <c r="H47" s="53">
        <v>79</v>
      </c>
      <c r="I47" s="53">
        <v>224</v>
      </c>
      <c r="J47" s="53">
        <v>199</v>
      </c>
      <c r="K47" s="53">
        <v>19</v>
      </c>
      <c r="L47" s="58">
        <v>2497</v>
      </c>
      <c r="M47" s="59"/>
      <c r="N47" s="53">
        <v>527</v>
      </c>
      <c r="O47" s="5"/>
      <c r="P47" s="5"/>
      <c r="Q47" s="5"/>
      <c r="R47" s="5"/>
      <c r="S47" s="5"/>
      <c r="T47" s="5"/>
    </row>
    <row r="48" spans="1:20" ht="17.25" customHeight="1">
      <c r="A48" s="38">
        <v>27</v>
      </c>
      <c r="B48" s="56">
        <v>3560</v>
      </c>
      <c r="C48" s="57"/>
      <c r="D48" s="53">
        <v>14</v>
      </c>
      <c r="E48" s="53">
        <v>7</v>
      </c>
      <c r="F48" s="53">
        <v>154</v>
      </c>
      <c r="G48" s="53">
        <v>299</v>
      </c>
      <c r="H48" s="53">
        <v>44</v>
      </c>
      <c r="I48" s="53">
        <v>233</v>
      </c>
      <c r="J48" s="53">
        <v>219</v>
      </c>
      <c r="K48" s="53">
        <v>22</v>
      </c>
      <c r="L48" s="58">
        <v>2568</v>
      </c>
      <c r="M48" s="59"/>
      <c r="N48" s="53">
        <v>493</v>
      </c>
      <c r="O48" s="5"/>
      <c r="P48" s="5"/>
      <c r="Q48" s="5"/>
      <c r="R48" s="5"/>
      <c r="S48" s="5"/>
      <c r="T48" s="5"/>
    </row>
    <row r="49" spans="1:20" ht="17.25" customHeight="1">
      <c r="A49" s="38">
        <v>28</v>
      </c>
      <c r="B49" s="56">
        <v>3532</v>
      </c>
      <c r="C49" s="57"/>
      <c r="D49" s="53">
        <v>8</v>
      </c>
      <c r="E49" s="53">
        <v>7</v>
      </c>
      <c r="F49" s="53">
        <v>168</v>
      </c>
      <c r="G49" s="53">
        <v>329</v>
      </c>
      <c r="H49" s="53">
        <v>60</v>
      </c>
      <c r="I49" s="53">
        <v>219</v>
      </c>
      <c r="J49" s="53">
        <v>228</v>
      </c>
      <c r="K49" s="53">
        <v>22</v>
      </c>
      <c r="L49" s="58">
        <v>2491</v>
      </c>
      <c r="M49" s="59"/>
      <c r="N49" s="53">
        <v>492</v>
      </c>
      <c r="O49" s="5"/>
      <c r="P49" s="5"/>
      <c r="Q49" s="5"/>
      <c r="R49" s="5"/>
      <c r="S49" s="5"/>
      <c r="T49" s="5"/>
    </row>
    <row r="50" spans="1:20" ht="17.25" customHeight="1">
      <c r="A50" s="38">
        <v>29</v>
      </c>
      <c r="B50" s="56">
        <v>3566</v>
      </c>
      <c r="C50" s="57"/>
      <c r="D50" s="53">
        <v>9</v>
      </c>
      <c r="E50" s="53">
        <v>10</v>
      </c>
      <c r="F50" s="53">
        <v>152</v>
      </c>
      <c r="G50" s="53">
        <v>313</v>
      </c>
      <c r="H50" s="53">
        <v>70</v>
      </c>
      <c r="I50" s="53">
        <v>242</v>
      </c>
      <c r="J50" s="53">
        <v>197</v>
      </c>
      <c r="K50" s="53">
        <v>29</v>
      </c>
      <c r="L50" s="58">
        <v>2544</v>
      </c>
      <c r="M50" s="59"/>
      <c r="N50" s="53">
        <v>542</v>
      </c>
      <c r="O50" s="5"/>
      <c r="P50" s="5"/>
      <c r="Q50" s="5"/>
      <c r="R50" s="5"/>
      <c r="S50" s="5"/>
      <c r="T50" s="5"/>
    </row>
  </sheetData>
  <sheetProtection/>
  <mergeCells count="39">
    <mergeCell ref="B50:C50"/>
    <mergeCell ref="L50:M50"/>
    <mergeCell ref="B49:C49"/>
    <mergeCell ref="L49:M49"/>
    <mergeCell ref="L43:M43"/>
    <mergeCell ref="G2:G3"/>
    <mergeCell ref="B44:C44"/>
    <mergeCell ref="L44:M44"/>
    <mergeCell ref="B46:C46"/>
    <mergeCell ref="L46:M46"/>
    <mergeCell ref="B43:C43"/>
    <mergeCell ref="A2:A3"/>
    <mergeCell ref="B2:B3"/>
    <mergeCell ref="C2:C3"/>
    <mergeCell ref="D2:D3"/>
    <mergeCell ref="B37:C37"/>
    <mergeCell ref="B39:C39"/>
    <mergeCell ref="S2:S3"/>
    <mergeCell ref="I2:I3"/>
    <mergeCell ref="J2:J3"/>
    <mergeCell ref="L37:M37"/>
    <mergeCell ref="E2:E3"/>
    <mergeCell ref="F2:F3"/>
    <mergeCell ref="H2:H3"/>
    <mergeCell ref="L42:M42"/>
    <mergeCell ref="L41:M41"/>
    <mergeCell ref="L40:M40"/>
    <mergeCell ref="L39:M39"/>
    <mergeCell ref="B38:C38"/>
    <mergeCell ref="L38:M38"/>
    <mergeCell ref="B40:C40"/>
    <mergeCell ref="B42:C42"/>
    <mergeCell ref="B41:C41"/>
    <mergeCell ref="B48:C48"/>
    <mergeCell ref="L48:M48"/>
    <mergeCell ref="B47:C47"/>
    <mergeCell ref="L47:M47"/>
    <mergeCell ref="B45:C45"/>
    <mergeCell ref="L45:M45"/>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松岡　憲生（統計分析課）</cp:lastModifiedBy>
  <cp:lastPrinted>2018-02-26T05:20:11Z</cp:lastPrinted>
  <dcterms:created xsi:type="dcterms:W3CDTF">1997-01-08T22:48:59Z</dcterms:created>
  <dcterms:modified xsi:type="dcterms:W3CDTF">2019-04-19T08:11:30Z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