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0" windowWidth="14940" windowHeight="7965" tabRatio="782" activeTab="10"/>
  </bookViews>
  <sheets>
    <sheet name="3-1" sheetId="1" r:id="rId1"/>
    <sheet name="3-2" sheetId="2" r:id="rId2"/>
    <sheet name="3-3" sheetId="3" r:id="rId3"/>
    <sheet name="3-4 " sheetId="4" r:id="rId4"/>
    <sheet name="3-5(1)" sheetId="5" r:id="rId5"/>
    <sheet name="3-5(2)" sheetId="6" r:id="rId6"/>
    <sheet name="3-6 " sheetId="7" r:id="rId7"/>
    <sheet name="3-7 " sheetId="8" r:id="rId8"/>
    <sheet name="3-8 " sheetId="9" r:id="rId9"/>
    <sheet name="3-9(1)" sheetId="10" r:id="rId10"/>
    <sheet name="3-9(2)" sheetId="11" r:id="rId11"/>
    <sheet name="3-9(3)" sheetId="12" r:id="rId12"/>
    <sheet name="3-10 " sheetId="13" r:id="rId13"/>
    <sheet name="3-11 " sheetId="14" r:id="rId14"/>
  </sheets>
  <externalReferences>
    <externalReference r:id="rId17"/>
  </externalReferences>
  <definedNames>
    <definedName name="_xlnm.Print_Area" localSheetId="12">'3-10 '!$A$1:$R$59</definedName>
    <definedName name="_xlnm.Print_Area" localSheetId="3">'3-4 '!$A$1:$H$47</definedName>
    <definedName name="_xlnm.Print_Area" localSheetId="10">'3-9(2)'!$A$1:$V$33</definedName>
    <definedName name="_xlnm.Print_Area" localSheetId="11">'3-9(3)'!$A$1:$AF$33</definedName>
    <definedName name="wrn.toukei." localSheetId="0" hidden="1">{#N/A,#N/A,FALSE,"312"}</definedName>
    <definedName name="wrn.toukei." localSheetId="12" hidden="1">{#N/A,#N/A,FALSE,"312"}</definedName>
    <definedName name="wrn.toukei." localSheetId="13"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localSheetId="8" hidden="1">{#N/A,#N/A,FALSE,"312"}</definedName>
    <definedName name="wrn.toukei." localSheetId="9" hidden="1">{#N/A,#N/A,FALSE,"312"}</definedName>
    <definedName name="wrn.toukei." localSheetId="10" hidden="1">{#N/A,#N/A,FALSE,"312"}</definedName>
    <definedName name="wrn.toukei." localSheetId="11" hidden="1">{#N/A,#N/A,FALSE,"312"}</definedName>
    <definedName name="wrn.toukei." hidden="1">{#N/A,#N/A,FALSE,"312"}</definedName>
  </definedNames>
  <calcPr fullCalcOnLoad="1"/>
</workbook>
</file>

<file path=xl/sharedStrings.xml><?xml version="1.0" encoding="utf-8"?>
<sst xmlns="http://schemas.openxmlformats.org/spreadsheetml/2006/main" count="1406" uniqueCount="792">
  <si>
    <t>－</t>
  </si>
  <si>
    <t xml:space="preserve">佐　      </t>
  </si>
  <si>
    <t xml:space="preserve">      賀</t>
  </si>
  <si>
    <t>気　　　　温</t>
  </si>
  <si>
    <t>平均</t>
  </si>
  <si>
    <t>降　水　量</t>
  </si>
  <si>
    <t>日降水量別日数</t>
  </si>
  <si>
    <t>風　　　速</t>
  </si>
  <si>
    <t>平　　　均</t>
  </si>
  <si>
    <t>雲量</t>
  </si>
  <si>
    <t>最　　大</t>
  </si>
  <si>
    <t>≧10mm</t>
  </si>
  <si>
    <t>≧30mm</t>
  </si>
  <si>
    <t>日照率</t>
  </si>
  <si>
    <t>日最高</t>
  </si>
  <si>
    <t>日最低</t>
  </si>
  <si>
    <t>最高</t>
  </si>
  <si>
    <t>最低</t>
  </si>
  <si>
    <t>10分比</t>
  </si>
  <si>
    <t>１日</t>
  </si>
  <si>
    <t>１時間</t>
  </si>
  <si>
    <t>風速</t>
  </si>
  <si>
    <t>風向</t>
  </si>
  <si>
    <t>℃</t>
  </si>
  <si>
    <t>%</t>
  </si>
  <si>
    <t>mm</t>
  </si>
  <si>
    <t>日</t>
  </si>
  <si>
    <t>m/s</t>
  </si>
  <si>
    <t>時間</t>
  </si>
  <si>
    <t>-</t>
  </si>
  <si>
    <t>南南東</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</si>
  <si>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</si>
  <si>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</si>
  <si>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</si>
  <si>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</si>
  <si>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</si>
  <si>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</si>
  <si>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</si>
  <si>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</si>
  <si>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</si>
  <si>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</si>
  <si>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</si>
  <si>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白　         　　石</t>
  </si>
  <si>
    <t>風　　速</t>
  </si>
  <si>
    <t>日最大</t>
  </si>
  <si>
    <t>平　均</t>
  </si>
  <si>
    <t>最　大</t>
  </si>
  <si>
    <t>日照時間</t>
  </si>
  <si>
    <t>伊　　　　　万　　　　　里</t>
  </si>
  <si>
    <t>資料:佐賀地方気象台</t>
  </si>
  <si>
    <t xml:space="preserve">  気   象   概   況</t>
  </si>
  <si>
    <t>最    大    風    速</t>
  </si>
  <si>
    <t xml:space="preserve">  最   大   瞬   間   風   速</t>
  </si>
  <si>
    <t xml:space="preserve">任 意 １ 時 間 最 大 降 水 量 </t>
  </si>
  <si>
    <t>最   低   気   圧</t>
  </si>
  <si>
    <t>台  風  名  称</t>
  </si>
  <si>
    <t xml:space="preserve">   起         （月日・</t>
  </si>
  <si>
    <t xml:space="preserve">   時         時分 ）</t>
  </si>
  <si>
    <t>降水量</t>
  </si>
  <si>
    <t>期間</t>
  </si>
  <si>
    <t>期日</t>
  </si>
  <si>
    <t>気圧</t>
  </si>
  <si>
    <t>1993年 6号</t>
  </si>
  <si>
    <t xml:space="preserve">  H  5. 7.30</t>
  </si>
  <si>
    <t>南東</t>
  </si>
  <si>
    <t>7.29～7.30</t>
  </si>
  <si>
    <t>23:20～00:20</t>
  </si>
  <si>
    <t>1994年29号</t>
  </si>
  <si>
    <t xml:space="preserve">  H  6.10.12</t>
  </si>
  <si>
    <t>南</t>
  </si>
  <si>
    <t>10.11～10.12</t>
  </si>
  <si>
    <t>1996年12号</t>
  </si>
  <si>
    <t xml:space="preserve">  H  8. 8.14</t>
  </si>
  <si>
    <t>北北東</t>
  </si>
  <si>
    <t>8.13～8.14</t>
  </si>
  <si>
    <t>12:05～13:05</t>
  </si>
  <si>
    <t>1997年19号</t>
  </si>
  <si>
    <t>北東</t>
  </si>
  <si>
    <t>9.14～9.17</t>
  </si>
  <si>
    <t>5:00～6:00</t>
  </si>
  <si>
    <t>1999年18号(ﾊﾞｰﾄﾞ)</t>
  </si>
  <si>
    <t>9.23～9.24</t>
  </si>
  <si>
    <t>5:27～6:27</t>
  </si>
  <si>
    <t>2000年14号</t>
  </si>
  <si>
    <t xml:space="preserve">  H 12. 9.16</t>
  </si>
  <si>
    <t>9.12～9.16</t>
  </si>
  <si>
    <t>6:23～7:23</t>
  </si>
  <si>
    <t xml:space="preserve">  H 16.10.20</t>
  </si>
  <si>
    <t>10.20</t>
  </si>
  <si>
    <t>10.18～10.21</t>
  </si>
  <si>
    <t>10.19</t>
  </si>
  <si>
    <t>03:46～04:46</t>
  </si>
  <si>
    <t xml:space="preserve">  H 17. 9. 6～ 9. 7</t>
  </si>
  <si>
    <t xml:space="preserve"> 9. 6</t>
  </si>
  <si>
    <t xml:space="preserve"> 9. 5～ 9. 7</t>
  </si>
  <si>
    <t>14:19～15:19</t>
  </si>
  <si>
    <t>霜</t>
  </si>
  <si>
    <t>雪</t>
  </si>
  <si>
    <t>結     氷</t>
  </si>
  <si>
    <t>梅    雨</t>
  </si>
  <si>
    <t xml:space="preserve">  月 日</t>
  </si>
  <si>
    <t>3. 7</t>
  </si>
  <si>
    <t>12. 7</t>
  </si>
  <si>
    <t>3.21</t>
  </si>
  <si>
    <t>12.19</t>
  </si>
  <si>
    <t>2.29</t>
  </si>
  <si>
    <t>12. 8</t>
  </si>
  <si>
    <t>3.10</t>
  </si>
  <si>
    <t>11.22</t>
  </si>
  <si>
    <t>11.24</t>
  </si>
  <si>
    <t>3.30</t>
  </si>
  <si>
    <t xml:space="preserve"> 1.13</t>
  </si>
  <si>
    <t>12.12</t>
  </si>
  <si>
    <t>11.21</t>
  </si>
  <si>
    <t>3. 8</t>
  </si>
  <si>
    <t>2.21</t>
  </si>
  <si>
    <t>12.15</t>
  </si>
  <si>
    <t>3. 9</t>
  </si>
  <si>
    <t>12.25</t>
  </si>
  <si>
    <t>1.29</t>
  </si>
  <si>
    <t>12.16</t>
  </si>
  <si>
    <t>11.19</t>
  </si>
  <si>
    <t>2.13</t>
  </si>
  <si>
    <t>12.10</t>
  </si>
  <si>
    <t>2.20</t>
  </si>
  <si>
    <t>2.11</t>
  </si>
  <si>
    <t>3.17</t>
  </si>
  <si>
    <t>3. 5</t>
  </si>
  <si>
    <t>12. 6</t>
  </si>
  <si>
    <t>12.30</t>
  </si>
  <si>
    <t>4.22</t>
  </si>
  <si>
    <t>3. 6</t>
  </si>
  <si>
    <t>12. 5</t>
  </si>
  <si>
    <t>12. 4</t>
  </si>
  <si>
    <t>12. 2</t>
  </si>
  <si>
    <t>3.31</t>
  </si>
  <si>
    <t>12. 1</t>
  </si>
  <si>
    <t>2.18</t>
  </si>
  <si>
    <t>3. 4</t>
  </si>
  <si>
    <t>11. 1</t>
  </si>
  <si>
    <t>12. 3</t>
  </si>
  <si>
    <t>3.20</t>
  </si>
  <si>
    <t>3.23</t>
  </si>
  <si>
    <t xml:space="preserve"> 1. 7</t>
  </si>
  <si>
    <t>極　　　値</t>
  </si>
  <si>
    <t>合計</t>
  </si>
  <si>
    <t>平均</t>
  </si>
  <si>
    <t>平年値</t>
  </si>
  <si>
    <t>北</t>
  </si>
  <si>
    <t>北東</t>
  </si>
  <si>
    <t>東北東</t>
  </si>
  <si>
    <t>南</t>
  </si>
  <si>
    <t>（注）　1)記号の説明</t>
  </si>
  <si>
    <t>合　計</t>
  </si>
  <si>
    <t>川　　　　　　　　　副</t>
  </si>
  <si>
    <t>※佐賀市（佐賀地方気象台）を中心として、台風の中心が300km以内に接近したもの。</t>
  </si>
  <si>
    <t>2002年 7号</t>
  </si>
  <si>
    <t>北北西</t>
  </si>
  <si>
    <t>2002年 9号</t>
  </si>
  <si>
    <t>2002年11号</t>
  </si>
  <si>
    <t>2002年15号</t>
  </si>
  <si>
    <t>南南東</t>
  </si>
  <si>
    <t>東南東</t>
  </si>
  <si>
    <t>北北東</t>
  </si>
  <si>
    <t>資料：県港湾課</t>
  </si>
  <si>
    <t>合        計</t>
  </si>
  <si>
    <t>太良町</t>
  </si>
  <si>
    <t>大浦港</t>
  </si>
  <si>
    <t>鹿島市</t>
  </si>
  <si>
    <t>鹿島港</t>
  </si>
  <si>
    <t>白石町</t>
  </si>
  <si>
    <t>小城市</t>
  </si>
  <si>
    <t>住ﾉ江港</t>
  </si>
  <si>
    <t>佐賀市</t>
  </si>
  <si>
    <t>諸富港</t>
  </si>
  <si>
    <t>〃</t>
  </si>
  <si>
    <t>星賀港</t>
  </si>
  <si>
    <t>伊万里市</t>
  </si>
  <si>
    <t>伊万里港</t>
  </si>
  <si>
    <t>仮屋港</t>
  </si>
  <si>
    <t>地　　　　方　　　　港　　　　湾</t>
  </si>
  <si>
    <t>重　　要　　港　　湾</t>
  </si>
  <si>
    <t>呼子港</t>
  </si>
  <si>
    <t>唐津市</t>
  </si>
  <si>
    <t>唐津港</t>
  </si>
  <si>
    <t>港湾名</t>
  </si>
  <si>
    <t>3-5　　港　　　　　　　　 湾</t>
  </si>
  <si>
    <t>資料：県農山漁村課</t>
  </si>
  <si>
    <t>神埼市</t>
  </si>
  <si>
    <t>千歳</t>
  </si>
  <si>
    <t>大泊</t>
  </si>
  <si>
    <t>広江</t>
  </si>
  <si>
    <t>串浦</t>
  </si>
  <si>
    <t>3種 2,</t>
  </si>
  <si>
    <t>寺井津</t>
  </si>
  <si>
    <t>波戸</t>
  </si>
  <si>
    <t>飯田</t>
  </si>
  <si>
    <t>浜崎</t>
  </si>
  <si>
    <t>七浦</t>
  </si>
  <si>
    <t>相賀</t>
  </si>
  <si>
    <t>鹿島</t>
  </si>
  <si>
    <t>屋形石</t>
  </si>
  <si>
    <t>百貫</t>
  </si>
  <si>
    <t>高島</t>
  </si>
  <si>
    <t>加部島</t>
  </si>
  <si>
    <t>種</t>
  </si>
  <si>
    <t>太良町　</t>
  </si>
  <si>
    <t>道越</t>
  </si>
  <si>
    <t>小友</t>
  </si>
  <si>
    <t>白石町</t>
  </si>
  <si>
    <t>廻里江</t>
  </si>
  <si>
    <t>向島</t>
  </si>
  <si>
    <t>戸ヶ里</t>
  </si>
  <si>
    <t>佐賀市</t>
  </si>
  <si>
    <t>佐嘉</t>
  </si>
  <si>
    <t>晴気</t>
  </si>
  <si>
    <t>浜</t>
  </si>
  <si>
    <t>駄竹</t>
  </si>
  <si>
    <t>波多津</t>
  </si>
  <si>
    <t>野崎</t>
  </si>
  <si>
    <t>京泊</t>
  </si>
  <si>
    <t>小川島</t>
  </si>
  <si>
    <t>糸岐</t>
  </si>
  <si>
    <t>唐津市</t>
  </si>
  <si>
    <t>大浦</t>
  </si>
  <si>
    <t>神集島</t>
  </si>
  <si>
    <t>多良</t>
  </si>
  <si>
    <t>外津</t>
  </si>
  <si>
    <t>湊浜</t>
  </si>
  <si>
    <t>住ノ江</t>
  </si>
  <si>
    <t>玄海町</t>
  </si>
  <si>
    <t>仮屋</t>
  </si>
  <si>
    <t>名護屋</t>
  </si>
  <si>
    <t>白石町</t>
  </si>
  <si>
    <t>新有明</t>
  </si>
  <si>
    <t>馬渡島</t>
  </si>
  <si>
    <t>唐房</t>
  </si>
  <si>
    <t>小城市</t>
  </si>
  <si>
    <t>松島</t>
  </si>
  <si>
    <t>呼子</t>
  </si>
  <si>
    <t>福所江</t>
  </si>
  <si>
    <t>加唐島</t>
  </si>
  <si>
    <t>高串</t>
  </si>
  <si>
    <t>区分</t>
  </si>
  <si>
    <t>（注）　面積は、1k㎡以上の島しょと1k㎡未満の島しょでは調査時点が異なる。</t>
  </si>
  <si>
    <t>合　    　　計</t>
  </si>
  <si>
    <t>小　　川　　島</t>
  </si>
  <si>
    <t>松　　　　　島</t>
  </si>
  <si>
    <t>馬　　渡　　島</t>
  </si>
  <si>
    <t>加　　唐　　島</t>
  </si>
  <si>
    <t>向　　　　　島</t>
  </si>
  <si>
    <t>高　　　　　島</t>
  </si>
  <si>
    <t>神　　集　　島</t>
  </si>
  <si>
    <t>　　 　　　人</t>
  </si>
  <si>
    <t>　　 　　　　人</t>
  </si>
  <si>
    <t>　　　 　　　人　　　　　　　</t>
  </si>
  <si>
    <t>　　　　　 世帯</t>
  </si>
  <si>
    <t xml:space="preserve">      　　  k㎡</t>
  </si>
  <si>
    <t>　　　女</t>
  </si>
  <si>
    <t>　　　男</t>
  </si>
  <si>
    <t>　　総　　数</t>
  </si>
  <si>
    <t>人　　　　    　　　口</t>
  </si>
  <si>
    <t>世帯数</t>
  </si>
  <si>
    <t>面積</t>
  </si>
  <si>
    <t>所属市町</t>
  </si>
  <si>
    <t>離　　　島</t>
  </si>
  <si>
    <t>　　　端数処理により、計が合わない場合がある。</t>
  </si>
  <si>
    <t>　　　用悪水路、ため池、保安林、学校用地及び神社・寺院などの境内など）を除く。</t>
  </si>
  <si>
    <t>白石町</t>
  </si>
  <si>
    <t>江北町</t>
  </si>
  <si>
    <t>大町町</t>
  </si>
  <si>
    <t>有田町</t>
  </si>
  <si>
    <t>基山町</t>
  </si>
  <si>
    <t>武雄市</t>
  </si>
  <si>
    <t>多久市</t>
  </si>
  <si>
    <t>鳥栖市</t>
  </si>
  <si>
    <t>郡部</t>
  </si>
  <si>
    <t>市部</t>
  </si>
  <si>
    <t>その他</t>
  </si>
  <si>
    <t>原　野</t>
  </si>
  <si>
    <t>山　林</t>
  </si>
  <si>
    <t>宅　地</t>
  </si>
  <si>
    <t>畑</t>
  </si>
  <si>
    <t>田</t>
  </si>
  <si>
    <t>総　数</t>
  </si>
  <si>
    <t>（単位：ha）</t>
  </si>
  <si>
    <t>各年1月1日現在</t>
  </si>
  <si>
    <t>3-1　位　　　　　　　　　　　　　 置</t>
  </si>
  <si>
    <t xml:space="preserve">  本県は、九州の北西に位置し、東は福岡県に、西は長崎県に接し、北は玄界灘に、南は有明海に面している。</t>
  </si>
  <si>
    <t>方　　　　　　位</t>
  </si>
  <si>
    <t>経 度 ま た は 緯 度</t>
  </si>
  <si>
    <t>地                     名</t>
  </si>
  <si>
    <t>東　　　　　　端</t>
  </si>
  <si>
    <t>東　　経　　１３０°３２′３３″</t>
  </si>
  <si>
    <t>　　　　鳥栖市飯田町</t>
  </si>
  <si>
    <t>西　　　　　　端</t>
  </si>
  <si>
    <t>東　　経　　１２９°４４′１３″</t>
  </si>
  <si>
    <t>　　　　唐津市鎮西町馬渡島尾崎沖合の大瀬</t>
  </si>
  <si>
    <t xml:space="preserve">    南　　　　　　端　　</t>
  </si>
  <si>
    <t>北　　緯　　　３２°５７′０２″</t>
  </si>
  <si>
    <t>　　　　藤津郡太良町竹崎</t>
  </si>
  <si>
    <t>北            端</t>
  </si>
  <si>
    <t>北　　緯　　　３３°３７′０９″</t>
  </si>
  <si>
    <t>　　　　唐津市鎮西町加唐島のエヌヲノ鼻</t>
  </si>
  <si>
    <t>資料：国土交通省国土地理院九州地方測量部</t>
  </si>
  <si>
    <t>3-2  地　　　　           　　　　勢</t>
  </si>
  <si>
    <t xml:space="preserve">  本県を地形、地質的に見ると、次の３地域に大別することができる。</t>
  </si>
  <si>
    <t>　第一は、県の東北部を占めている天山-脊振山塊地域で、いわゆる筑紫山地の西半分を構成するものである。地質的には、３地域中もっ</t>
  </si>
  <si>
    <t>とも古いもので、山塊の大部分は中生代のかこう岩類からなっているが、山塊の南部は、それより古い蛇紋岩とか、古生代の結晶片岩類</t>
  </si>
  <si>
    <t>からなっている。この山塊の西縁は、だいたい、ＪＲ九州唐津線の走る谷とされている。</t>
  </si>
  <si>
    <t>　第二は、第一の山塊の西側ないし西南側にある丘陵地帯で、長崎県の北部地域に続いている。第一の地域に比べて、起伏量がはるかに</t>
  </si>
  <si>
    <t>小さい。地質的には、第三紀の地層と、それを貫いている玄武岩・安山岩・流紋岩などの火山岩類からなっている。この地域の北の部分、</t>
  </si>
  <si>
    <t>すなわち、東松浦半島では、玄武岩が流出して溶岩台地をつくり、高所でも200ｍを越える所はほとんどなく、いわゆる、上場（うわば）</t>
  </si>
  <si>
    <t>台地を形成し、玄界灘につきでている。</t>
  </si>
  <si>
    <t>　この地域の南の部分は多良岳で、佐賀・長崎の両県にまたがっていて、大部分が安山岩質の岩石から構成されており、頂上は数峰に分</t>
  </si>
  <si>
    <t>かれて複雑な火山地形を呈している。また、有田町付近には流紋岩が分布しているが、有田の泉山をはじめ、古来さかんに採掘されてい</t>
  </si>
  <si>
    <t>る陶石は、この流紋岩から変わったものである。</t>
  </si>
  <si>
    <t>　第三は、県南部を占める佐賀平野で、いわゆる筑紫平野の西半分をなす穀倉地帯である。平野の北山麓端部には洪積世の段丘礫層が発</t>
  </si>
  <si>
    <t>達しているが、平野の大部分は低平な沖積平野である。佐賀・福岡両県の県境を流れる筑後川や、西部山地から東部の平野に流れる六角</t>
  </si>
  <si>
    <t>川等は、典型的な蛇行をなして有明海に注いでいる。</t>
  </si>
  <si>
    <t>　有明海は、潮汐の高低（干満）差が６ｍ以上にも及ぶ泥浜で、干潮時には沿岸に広大な干潟が出現する。この地形を利用して古来より</t>
  </si>
  <si>
    <t>干拓事業が行われてきた。</t>
  </si>
  <si>
    <t>　玄界灘沿岸は、唐津湾・伊万里湾をはじめとする大小の湾入のほか、七ツ釜の海食洞もあり、又、唐津湾内には白砂青松の虹の松原等</t>
  </si>
  <si>
    <t>もあって、この付近は海岸美に富み、玄海国定公園の一部になっている。</t>
  </si>
  <si>
    <t>3-3　主       要       山       岳</t>
  </si>
  <si>
    <t>計測点は三角点。（※は標高点における計測）</t>
  </si>
  <si>
    <t>山      岳</t>
  </si>
  <si>
    <t>標   高</t>
  </si>
  <si>
    <t>所      在      地</t>
  </si>
  <si>
    <t>山     岳</t>
  </si>
  <si>
    <t>標　  高</t>
  </si>
  <si>
    <t>所 　　在　　  地</t>
  </si>
  <si>
    <t>ｍ</t>
  </si>
  <si>
    <t>経ヶ岳</t>
  </si>
  <si>
    <t>　鹿島市</t>
  </si>
  <si>
    <t>彦岳</t>
  </si>
  <si>
    <t>　佐賀市</t>
  </si>
  <si>
    <t>　藤津郡太良町</t>
  </si>
  <si>
    <t>　小城市</t>
  </si>
  <si>
    <t>脊振山</t>
  </si>
  <si>
    <t>　神埼市</t>
  </si>
  <si>
    <t>※</t>
  </si>
  <si>
    <t>一ノ宮岳</t>
  </si>
  <si>
    <t>天山</t>
  </si>
  <si>
    <t>　佐賀市</t>
  </si>
  <si>
    <t>国見岳</t>
  </si>
  <si>
    <t>　嬉野市</t>
  </si>
  <si>
    <t>　唐津市</t>
  </si>
  <si>
    <t>浮嶽</t>
  </si>
  <si>
    <t>　多久市</t>
  </si>
  <si>
    <t>　小城市</t>
  </si>
  <si>
    <t>白石山</t>
  </si>
  <si>
    <t>　佐賀市</t>
  </si>
  <si>
    <t>※</t>
  </si>
  <si>
    <t>多良岳</t>
  </si>
  <si>
    <t xml:space="preserve">  藤津郡太良町</t>
  </si>
  <si>
    <t>国見山</t>
  </si>
  <si>
    <t xml:space="preserve">  伊万里市</t>
  </si>
  <si>
    <t>井原山</t>
  </si>
  <si>
    <t>八幡岳</t>
  </si>
  <si>
    <t>　武雄市</t>
  </si>
  <si>
    <t>金山</t>
  </si>
  <si>
    <t>椿山</t>
  </si>
  <si>
    <t>雷山</t>
  </si>
  <si>
    <t>羽金山</t>
  </si>
  <si>
    <t>石谷山</t>
  </si>
  <si>
    <t xml:space="preserve">  鳥栖市</t>
  </si>
  <si>
    <t xml:space="preserve">  三養基郡みやき町</t>
  </si>
  <si>
    <t>作礼山</t>
  </si>
  <si>
    <t>女岳</t>
  </si>
  <si>
    <t>黒木岳</t>
  </si>
  <si>
    <t>帆柱岳</t>
  </si>
  <si>
    <t>蛤岳</t>
  </si>
  <si>
    <t xml:space="preserve">  神埼郡吉野ヶ里町</t>
  </si>
  <si>
    <t>亀岳</t>
  </si>
  <si>
    <t>九千部山</t>
  </si>
  <si>
    <t xml:space="preserve">  鳥栖市</t>
  </si>
  <si>
    <t xml:space="preserve"> 資料：国土交通省国土地理院九州地方測量部</t>
  </si>
  <si>
    <t>各年7月1日現在</t>
  </si>
  <si>
    <t>　　　　　（単位：％、円／㎡）</t>
  </si>
  <si>
    <t>市  　町</t>
  </si>
  <si>
    <t>全　用　途</t>
  </si>
  <si>
    <t>住　宅　地</t>
  </si>
  <si>
    <t>商　業　地</t>
  </si>
  <si>
    <t>工　業　地</t>
  </si>
  <si>
    <t>市　町</t>
  </si>
  <si>
    <t>平均変動率</t>
  </si>
  <si>
    <t>平均価格</t>
  </si>
  <si>
    <t>総計</t>
  </si>
  <si>
    <t>嬉野市</t>
  </si>
  <si>
    <t>吉野ヶ里町</t>
  </si>
  <si>
    <t>上峰町</t>
  </si>
  <si>
    <t>みやき町</t>
  </si>
  <si>
    <t>資料：県土地対策課「地価調査基準地価格調書」</t>
  </si>
  <si>
    <t>(注)平均変動率は、継続基準地による平均である。</t>
  </si>
  <si>
    <t>河　　　川</t>
  </si>
  <si>
    <t xml:space="preserve">  総延長</t>
  </si>
  <si>
    <t>　　　　ｍ</t>
  </si>
  <si>
    <t>　　　　 ｍ</t>
  </si>
  <si>
    <t>嘉 　瀬 　川</t>
  </si>
  <si>
    <t>有   田   川</t>
  </si>
  <si>
    <t>中        川</t>
  </si>
  <si>
    <t>鹿   島   川</t>
  </si>
  <si>
    <t>松　 浦　 川</t>
  </si>
  <si>
    <t>徳 須 恵  川</t>
  </si>
  <si>
    <t>大   木   川</t>
  </si>
  <si>
    <t>馬   場   川</t>
  </si>
  <si>
    <t>六　 角 　川</t>
  </si>
  <si>
    <t>玉   島   川</t>
  </si>
  <si>
    <t>吉   田   川</t>
  </si>
  <si>
    <t>井   柳   川</t>
  </si>
  <si>
    <t>城　 原　 川</t>
  </si>
  <si>
    <t>寒   水   川</t>
  </si>
  <si>
    <t>鳥   海   川</t>
  </si>
  <si>
    <t>浜        川</t>
  </si>
  <si>
    <t>牛　 津　 川</t>
  </si>
  <si>
    <t>秋   光   川</t>
  </si>
  <si>
    <t>沼        川</t>
  </si>
  <si>
    <t>佐 賀 江  川</t>
  </si>
  <si>
    <t>塩　 田　 川</t>
  </si>
  <si>
    <t>切   通   川</t>
  </si>
  <si>
    <t>安   良   川</t>
  </si>
  <si>
    <t>西佐賀導水路</t>
  </si>
  <si>
    <t>厳　 木 　川</t>
  </si>
  <si>
    <t>巨   勢   川</t>
  </si>
  <si>
    <t>多   良   川</t>
  </si>
  <si>
    <t>多 布 施  川</t>
  </si>
  <si>
    <t>田 　手　 川</t>
  </si>
  <si>
    <t>東佐賀導水路</t>
  </si>
  <si>
    <t>行 合 野  川</t>
  </si>
  <si>
    <t>資料：県河川砂防課</t>
  </si>
  <si>
    <t>北</t>
  </si>
  <si>
    <t>資料：佐賀地方気象台</t>
  </si>
  <si>
    <t>　　　　　-：統計しない、または統計値なし。)：準正常値。統計を求める資料数が80％以上。]：資料不足値。統計を求める資料数が80％未満。</t>
  </si>
  <si>
    <r>
      <t xml:space="preserve">　　現      象  </t>
    </r>
  </si>
  <si>
    <t>2. 8</t>
  </si>
  <si>
    <t>12.20</t>
  </si>
  <si>
    <t>（注）霜、雪、結氷は寒候年（前年８月から当年７月まで）の値、梅雨は年の値。</t>
  </si>
  <si>
    <t xml:space="preserve"> 2004年 4号</t>
  </si>
  <si>
    <t xml:space="preserve"> 2004年 6号</t>
  </si>
  <si>
    <t xml:space="preserve"> 2004年10号</t>
  </si>
  <si>
    <t xml:space="preserve"> 2004年15号</t>
  </si>
  <si>
    <t xml:space="preserve"> 2004年16号</t>
  </si>
  <si>
    <t xml:space="preserve"> 2004年18号</t>
  </si>
  <si>
    <t xml:space="preserve"> 2004年21号</t>
  </si>
  <si>
    <t xml:space="preserve"> 2004年23号</t>
  </si>
  <si>
    <t xml:space="preserve"> 2005年14号</t>
  </si>
  <si>
    <t xml:space="preserve"> 2006年10号</t>
  </si>
  <si>
    <t xml:space="preserve"> 2006年13号</t>
  </si>
  <si>
    <t xml:space="preserve"> 2007年 4号</t>
  </si>
  <si>
    <t xml:space="preserve"> 2007年 5号</t>
  </si>
  <si>
    <t xml:space="preserve"> 2007年11号</t>
  </si>
  <si>
    <t xml:space="preserve"> 2008年13号</t>
  </si>
  <si>
    <t xml:space="preserve"> 2012年16号</t>
  </si>
  <si>
    <t>小城市</t>
  </si>
  <si>
    <t>嬉野市</t>
  </si>
  <si>
    <t>神埼市</t>
  </si>
  <si>
    <t>神埼郡</t>
  </si>
  <si>
    <t>吉野ヶ里町</t>
  </si>
  <si>
    <t>三養基郡</t>
  </si>
  <si>
    <t>みやき町</t>
  </si>
  <si>
    <t>東松浦郡</t>
  </si>
  <si>
    <t>西松浦郡</t>
  </si>
  <si>
    <t>杵島郡</t>
  </si>
  <si>
    <t>藤津郡</t>
  </si>
  <si>
    <t>16方位</t>
  </si>
  <si>
    <t>日平均</t>
  </si>
  <si>
    <t>最高</t>
  </si>
  <si>
    <t>嬉　　　　　　　　　　野</t>
  </si>
  <si>
    <t>日最高</t>
  </si>
  <si>
    <t>日最低</t>
  </si>
  <si>
    <t xml:space="preserve"> 2010年 4号</t>
  </si>
  <si>
    <t xml:space="preserve"> 2010年 9号</t>
  </si>
  <si>
    <t xml:space="preserve"> 2011年 2号</t>
  </si>
  <si>
    <t xml:space="preserve"> 2011年 6号</t>
  </si>
  <si>
    <t xml:space="preserve"> 2013年 4号</t>
  </si>
  <si>
    <t>東北東</t>
  </si>
  <si>
    <t>北東</t>
  </si>
  <si>
    <t xml:space="preserve"> 2013年17号</t>
  </si>
  <si>
    <t>9. 4</t>
  </si>
  <si>
    <t>01:54～02:54</t>
  </si>
  <si>
    <t xml:space="preserve"> 2013年24号</t>
  </si>
  <si>
    <t>南南東</t>
  </si>
  <si>
    <t>10. 8</t>
  </si>
  <si>
    <t>15:15～16:15</t>
  </si>
  <si>
    <t>3.22</t>
  </si>
  <si>
    <t>12.23</t>
  </si>
  <si>
    <t>( )内は内数で県管理分（地方交付税対象分）である。</t>
  </si>
  <si>
    <t>（注）市町の土地課税台帳及び土地補充課税台帳に登録された土地のうち、課税対象外の土地（官、公有地、公共用地、墳墓地、公共用水路、</t>
  </si>
  <si>
    <t>　  平成25年以降の地価調査については、これまで準工業地域内、市街化調整区域内として用途分類していた地点を、住宅地、商業地、工業地に再分類した数値である。</t>
  </si>
  <si>
    <t>3-9　気　　　　象　 　</t>
  </si>
  <si>
    <t>相　対　湿　度</t>
  </si>
  <si>
    <t>年・月</t>
  </si>
  <si>
    <t>平均</t>
  </si>
  <si>
    <t>最小</t>
  </si>
  <si>
    <t>≧1mm</t>
  </si>
  <si>
    <t>日照時間</t>
  </si>
  <si>
    <t>北</t>
  </si>
  <si>
    <t xml:space="preserve">唐　      　津　 </t>
  </si>
  <si>
    <t>降 水 量</t>
  </si>
  <si>
    <t>日最高</t>
  </si>
  <si>
    <t>日最低</t>
  </si>
  <si>
    <t>最低</t>
  </si>
  <si>
    <t xml:space="preserve">3-10    主   要   台   風   </t>
  </si>
  <si>
    <t xml:space="preserve">  総    降    水    量</t>
  </si>
  <si>
    <t>hPa</t>
  </si>
  <si>
    <t xml:space="preserve">  H  9. 9.14～17</t>
  </si>
  <si>
    <t xml:space="preserve">  H 11. 9.23～24</t>
  </si>
  <si>
    <t xml:space="preserve">  H 14. 7.15～16</t>
  </si>
  <si>
    <t>7.15～7.15</t>
  </si>
  <si>
    <t>－</t>
  </si>
  <si>
    <t xml:space="preserve">  H 14. 7.26～26</t>
  </si>
  <si>
    <t>7.25～7.26</t>
  </si>
  <si>
    <t>18:47～19:47</t>
  </si>
  <si>
    <t xml:space="preserve">  H 14. 7.27～27</t>
  </si>
  <si>
    <t>－</t>
  </si>
  <si>
    <t xml:space="preserve">  H 14. 8.31～31</t>
  </si>
  <si>
    <t>8.30～9.1</t>
  </si>
  <si>
    <t>16:26～17:26</t>
  </si>
  <si>
    <t xml:space="preserve">  H 16. 6.11</t>
  </si>
  <si>
    <t xml:space="preserve">  H 16. 6.21</t>
  </si>
  <si>
    <t xml:space="preserve"> 6.20～ 6.21</t>
  </si>
  <si>
    <t xml:space="preserve">  H 16. 7.31～ 8. 1</t>
  </si>
  <si>
    <t xml:space="preserve"> 7.31～ 8. 1</t>
  </si>
  <si>
    <t>8. 1</t>
  </si>
  <si>
    <t>01:53～02:53</t>
  </si>
  <si>
    <t>998.0</t>
  </si>
  <si>
    <t xml:space="preserve">  H 16. 8.19</t>
  </si>
  <si>
    <t xml:space="preserve"> 8.18～ 8.19</t>
  </si>
  <si>
    <t>8.19</t>
  </si>
  <si>
    <t>02:47～03:47</t>
  </si>
  <si>
    <t xml:space="preserve">  H 16. 8.30</t>
  </si>
  <si>
    <t>8.30</t>
  </si>
  <si>
    <t xml:space="preserve"> 8.29～ 8.30</t>
  </si>
  <si>
    <t>13:05～14:05</t>
  </si>
  <si>
    <t xml:space="preserve">  H 16. 9. 7</t>
  </si>
  <si>
    <t>9. 7</t>
  </si>
  <si>
    <t xml:space="preserve">  9. 7</t>
  </si>
  <si>
    <t xml:space="preserve"> 9. 5～ 9. 7</t>
  </si>
  <si>
    <t>09:44～10:44</t>
  </si>
  <si>
    <t xml:space="preserve">  H 16. 9.29</t>
  </si>
  <si>
    <t>9.29</t>
  </si>
  <si>
    <t xml:space="preserve"> 9.28～ 9.29</t>
  </si>
  <si>
    <t>10:33～11:33</t>
  </si>
  <si>
    <t>1 000.1</t>
  </si>
  <si>
    <t xml:space="preserve">  H 18. 8.17～ 8.19</t>
  </si>
  <si>
    <t>8.18</t>
  </si>
  <si>
    <t>8.18～ 8.19</t>
  </si>
  <si>
    <t>8.18</t>
  </si>
  <si>
    <t>08:33～09:33</t>
  </si>
  <si>
    <t xml:space="preserve">  H 18. 9.17～ 9.18</t>
  </si>
  <si>
    <t>9.17</t>
  </si>
  <si>
    <t>9.15～ 9.17</t>
  </si>
  <si>
    <t>9.16</t>
  </si>
  <si>
    <t>10:05～11:05</t>
  </si>
  <si>
    <t>963.0</t>
  </si>
  <si>
    <t xml:space="preserve">  H 19. 7.14</t>
  </si>
  <si>
    <t>7.14</t>
  </si>
  <si>
    <t xml:space="preserve"> 7.13～ 7.14</t>
  </si>
  <si>
    <t>7.13</t>
  </si>
  <si>
    <t>07:54～08:54</t>
  </si>
  <si>
    <t xml:space="preserve">  H 19. 8. 2～ 8. 3</t>
  </si>
  <si>
    <t>8. 2</t>
  </si>
  <si>
    <t>8. 2～ 8. 4</t>
  </si>
  <si>
    <t>8. 3</t>
  </si>
  <si>
    <t>16:38～17:38</t>
  </si>
  <si>
    <t>　H 19. 9.16</t>
  </si>
  <si>
    <t>9.16</t>
  </si>
  <si>
    <t>9.15～ 9.17</t>
  </si>
  <si>
    <t>16:33～17:33</t>
  </si>
  <si>
    <t>1 004.7</t>
  </si>
  <si>
    <t>　H 20. 9.18～ 9.19</t>
  </si>
  <si>
    <t>9.18</t>
  </si>
  <si>
    <t>9.12～ 9.17</t>
  </si>
  <si>
    <t>9.15</t>
  </si>
  <si>
    <t>06:25～07:25</t>
  </si>
  <si>
    <t>1 005.0</t>
  </si>
  <si>
    <t>　H 22. 8.11</t>
  </si>
  <si>
    <t>8.11</t>
  </si>
  <si>
    <t>8. 9～ 8.11</t>
  </si>
  <si>
    <t>12:57～13:57</t>
  </si>
  <si>
    <t>　H 22. 9. 6～ 9. 7</t>
  </si>
  <si>
    <t>9. 5～ 9. 8</t>
  </si>
  <si>
    <t>22:35～23:35</t>
  </si>
  <si>
    <t>　H 23. 5.29</t>
  </si>
  <si>
    <t>5.29</t>
  </si>
  <si>
    <t>09:13～10:13</t>
  </si>
  <si>
    <t>　H 23. 7.19</t>
  </si>
  <si>
    <t>7.19</t>
  </si>
  <si>
    <t>983.7</t>
  </si>
  <si>
    <t xml:space="preserve">  H 24. 9.17</t>
  </si>
  <si>
    <t>9.16～ 9.17</t>
  </si>
  <si>
    <t xml:space="preserve">  H 25. 6.21</t>
  </si>
  <si>
    <t>6.21</t>
  </si>
  <si>
    <t>06:25～07:25</t>
  </si>
  <si>
    <t xml:space="preserve">  H 25. 9. 4</t>
  </si>
  <si>
    <t>9. 2～ 9. 4</t>
  </si>
  <si>
    <t xml:space="preserve">  H 25.10. 8～10. 9</t>
  </si>
  <si>
    <t>10. 8～10. 9</t>
  </si>
  <si>
    <t xml:space="preserve">  H 26. 7. 9～ 7.10</t>
  </si>
  <si>
    <t>南東</t>
  </si>
  <si>
    <t>7. 9</t>
  </si>
  <si>
    <t>7. 9～ 7.10</t>
  </si>
  <si>
    <t>7.10</t>
  </si>
  <si>
    <t>04:43～05:43</t>
  </si>
  <si>
    <t xml:space="preserve"> 2014年11号</t>
  </si>
  <si>
    <t xml:space="preserve">  H 26. 8. 9～ 8.10</t>
  </si>
  <si>
    <t>8. 9</t>
  </si>
  <si>
    <t>8. 9～ 8.10</t>
  </si>
  <si>
    <t>8. 9</t>
  </si>
  <si>
    <t xml:space="preserve"> 2014年19号</t>
  </si>
  <si>
    <t xml:space="preserve">  H 26.10.13</t>
  </si>
  <si>
    <t>北</t>
  </si>
  <si>
    <t>10.12～10.13</t>
  </si>
  <si>
    <t>06:59～07:59</t>
  </si>
  <si>
    <t>3-11　主      な      季       節　</t>
  </si>
  <si>
    <t xml:space="preserve">年  </t>
  </si>
  <si>
    <t>初　霜</t>
  </si>
  <si>
    <t>終　霜</t>
  </si>
  <si>
    <t>初　雪</t>
  </si>
  <si>
    <t>終　雪</t>
  </si>
  <si>
    <t>初 結 氷</t>
  </si>
  <si>
    <t>終 結 氷</t>
  </si>
  <si>
    <t>入　り</t>
  </si>
  <si>
    <t>明　け</t>
  </si>
  <si>
    <t xml:space="preserve">  月 日</t>
  </si>
  <si>
    <t>4. 5</t>
  </si>
  <si>
    <t>12. 9</t>
  </si>
  <si>
    <t xml:space="preserve"> </t>
  </si>
  <si>
    <t>漁 港 名</t>
  </si>
  <si>
    <t>所 在 地</t>
  </si>
  <si>
    <t>破瀬ノ浦</t>
  </si>
  <si>
    <t>2種10</t>
  </si>
  <si>
    <t>3-4　主　　 　要　　 　河　　　 川</t>
  </si>
  <si>
    <t xml:space="preserve"> 　筑 後 川（県内分）</t>
  </si>
  <si>
    <t>年　次
市　町</t>
  </si>
  <si>
    <t xml:space="preserve">    　25　</t>
  </si>
  <si>
    <t xml:space="preserve">    　26　</t>
  </si>
  <si>
    <t>－</t>
  </si>
  <si>
    <t xml:space="preserve"> 57 500 </t>
  </si>
  <si>
    <t xml:space="preserve"> 20 100 </t>
  </si>
  <si>
    <t xml:space="preserve"> 12 784 </t>
  </si>
  <si>
    <t xml:space="preserve"> 10 695 </t>
  </si>
  <si>
    <t xml:space="preserve"> 45 250 </t>
  </si>
  <si>
    <t xml:space="preserve"> 19 300 </t>
  </si>
  <si>
    <t xml:space="preserve"> 12 470 </t>
  </si>
  <si>
    <t xml:space="preserve"> 10 250 </t>
  </si>
  <si>
    <t xml:space="preserve"> 43 515 </t>
  </si>
  <si>
    <t xml:space="preserve"> 16 310 </t>
  </si>
  <si>
    <t xml:space="preserve"> 11 696 </t>
  </si>
  <si>
    <t xml:space="preserve"> 10 240 </t>
  </si>
  <si>
    <t xml:space="preserve"> 29 660 </t>
  </si>
  <si>
    <t xml:space="preserve"> 14 885 </t>
  </si>
  <si>
    <t xml:space="preserve"> 11 550 </t>
  </si>
  <si>
    <t xml:space="preserve"> 10 214 </t>
  </si>
  <si>
    <t xml:space="preserve"> 27 004 </t>
  </si>
  <si>
    <t xml:space="preserve"> 14 300 </t>
  </si>
  <si>
    <t xml:space="preserve"> 11 500 </t>
  </si>
  <si>
    <t xml:space="preserve"> 10 069 </t>
  </si>
  <si>
    <t xml:space="preserve"> 26 135 </t>
  </si>
  <si>
    <t xml:space="preserve"> 13 750 </t>
  </si>
  <si>
    <t xml:space="preserve"> 10 920 </t>
  </si>
  <si>
    <t xml:space="preserve"> 22 500 </t>
  </si>
  <si>
    <t xml:space="preserve"> 13 200 </t>
  </si>
  <si>
    <t xml:space="preserve"> 10 840 </t>
  </si>
  <si>
    <t xml:space="preserve"> 21 035 </t>
  </si>
  <si>
    <t xml:space="preserve"> 10 747 </t>
  </si>
  <si>
    <t>（注）長さは流路延長（左・右両岸延長の計の1/2)</t>
  </si>
  <si>
    <t xml:space="preserve">     25</t>
  </si>
  <si>
    <t>北北東</t>
  </si>
  <si>
    <t>-</t>
  </si>
  <si>
    <t xml:space="preserve"> 2015年12号</t>
  </si>
  <si>
    <t xml:space="preserve">  H 27. 7.26</t>
  </si>
  <si>
    <t xml:space="preserve"> 2015年15号</t>
  </si>
  <si>
    <t xml:space="preserve">  H 27. 8.24～ 8.25</t>
  </si>
  <si>
    <t>南東</t>
  </si>
  <si>
    <t>7.26</t>
  </si>
  <si>
    <t>8.25</t>
  </si>
  <si>
    <t>南南東</t>
  </si>
  <si>
    <t>7.26</t>
  </si>
  <si>
    <t>7.26～7.27</t>
  </si>
  <si>
    <t>8.24～8.26</t>
  </si>
  <si>
    <t>23:29～00:29</t>
  </si>
  <si>
    <t>05:50～06:50</t>
  </si>
  <si>
    <t>3-6  主　 　な　 　島　　し　　ょ</t>
  </si>
  <si>
    <t xml:space="preserve">    　27　</t>
  </si>
  <si>
    <t>唐　津　市</t>
  </si>
  <si>
    <t>外かく
施設延長</t>
  </si>
  <si>
    <t>9. 2</t>
  </si>
  <si>
    <t>11.20</t>
  </si>
  <si>
    <t>12. 4</t>
  </si>
  <si>
    <t>資料：県税政課</t>
  </si>
  <si>
    <t xml:space="preserve"> 2014年 8号</t>
  </si>
  <si>
    <t xml:space="preserve">  9 800 </t>
  </si>
  <si>
    <t xml:space="preserve">  9 500 </t>
  </si>
  <si>
    <t xml:space="preserve">  9 500 </t>
  </si>
  <si>
    <t>(16 112)</t>
  </si>
  <si>
    <t>(3 917)</t>
  </si>
  <si>
    <t>(2 255)</t>
  </si>
  <si>
    <t>(1 152)</t>
  </si>
  <si>
    <t>09:10～10:10</t>
  </si>
  <si>
    <t>(35 858)</t>
  </si>
  <si>
    <t xml:space="preserve">   （0）
   720</t>
  </si>
  <si>
    <t>(5 370)</t>
  </si>
  <si>
    <t>(3 059)</t>
  </si>
  <si>
    <t>(4 414)</t>
  </si>
  <si>
    <t>(72 137)</t>
  </si>
  <si>
    <r>
      <t xml:space="preserve">(1) 港 湾 </t>
    </r>
    <r>
      <rPr>
        <sz val="8"/>
        <rFont val="ＭＳ 明朝"/>
        <family val="1"/>
      </rPr>
      <t>平成28年度末現在(単位：ｍ)</t>
    </r>
  </si>
  <si>
    <t>芦刈</t>
  </si>
  <si>
    <t>小城市</t>
  </si>
  <si>
    <t>1種35,</t>
  </si>
  <si>
    <t>計 47</t>
  </si>
  <si>
    <r>
      <t>(2) 漁　港　　</t>
    </r>
    <r>
      <rPr>
        <sz val="8"/>
        <rFont val="ＭＳ 明朝"/>
        <family val="1"/>
      </rPr>
      <t>平成29年末現在</t>
    </r>
  </si>
  <si>
    <t>離島振興法による離島である（平成29年4月1日現在）。 世帯数及び人口は「国勢調査による」（平成27年10月1日現在）。</t>
  </si>
  <si>
    <t>3-7　民　有　地　面　積－市町－（平成24～28年）</t>
  </si>
  <si>
    <t xml:space="preserve"> 平成 24 年</t>
  </si>
  <si>
    <t xml:space="preserve">    　28　</t>
  </si>
  <si>
    <t xml:space="preserve"> 平成24年</t>
  </si>
  <si>
    <t xml:space="preserve">     26</t>
  </si>
  <si>
    <t xml:space="preserve">     27</t>
  </si>
  <si>
    <t xml:space="preserve">     28</t>
  </si>
  <si>
    <t xml:space="preserve"> 28年 1月</t>
  </si>
  <si>
    <t>　　    2)平年値：30年間の平均値。西暦年の1位が1になる10年ごとに更新する（統計期間1981年～2010年　統計年数30年）。　　　</t>
  </si>
  <si>
    <r>
      <t xml:space="preserve">　観　　    測　　    表 </t>
    </r>
    <r>
      <rPr>
        <sz val="12"/>
        <rFont val="ＭＳ 明朝"/>
        <family val="1"/>
      </rPr>
      <t>(平成24～28年)</t>
    </r>
  </si>
  <si>
    <t xml:space="preserve"> 平成24年</t>
  </si>
  <si>
    <t xml:space="preserve">     25</t>
  </si>
  <si>
    <t xml:space="preserve">     26</t>
  </si>
  <si>
    <t xml:space="preserve">     27</t>
  </si>
  <si>
    <t xml:space="preserve">     28</t>
  </si>
  <si>
    <t xml:space="preserve"> 28年 1月</t>
  </si>
  <si>
    <t>　　    2)平年値：30年間の平均値。西暦年の1位が1になる10年ごとに更新する（統計期間1981年～2010年　統計年数30年）。　　　</t>
  </si>
  <si>
    <t xml:space="preserve">        3)唐津地域気象観測所は平成22年2月25日から観測開始、観測期間が短いため、平年値は求められない。</t>
  </si>
  <si>
    <t>-</t>
  </si>
  <si>
    <t>-</t>
  </si>
  <si>
    <t>-</t>
  </si>
  <si>
    <t>-</t>
  </si>
  <si>
    <t xml:space="preserve">        3)川副地域気象観測所は、統計期間は2003年～2010年の観測値より平年値を算出。日照時間の観測は行っていない。</t>
  </si>
  <si>
    <t>9. 5</t>
  </si>
  <si>
    <t>9. 3～ 9. 5</t>
  </si>
  <si>
    <t>9. 3</t>
  </si>
  <si>
    <t>9.20</t>
  </si>
  <si>
    <t>9.19～ 9.20</t>
  </si>
  <si>
    <t>10. 5</t>
  </si>
  <si>
    <t>02:00～03:00</t>
  </si>
  <si>
    <t>23:30～00:30</t>
  </si>
  <si>
    <t xml:space="preserve"> 2016年12号</t>
  </si>
  <si>
    <t xml:space="preserve"> 2016年16号</t>
  </si>
  <si>
    <t xml:space="preserve"> 2016年18号</t>
  </si>
  <si>
    <t xml:space="preserve">  H 28. 9.3～ 9.5</t>
  </si>
  <si>
    <t xml:space="preserve">  H 28. 9.19～ 9.20</t>
  </si>
  <si>
    <t xml:space="preserve">  H 28. 10.5</t>
  </si>
  <si>
    <t>梅    雨</t>
  </si>
  <si>
    <t>6. 7頃</t>
  </si>
  <si>
    <t>7.13頃</t>
  </si>
  <si>
    <t>6.13頃</t>
  </si>
  <si>
    <t>7.23頃</t>
  </si>
  <si>
    <t>6. 8頃</t>
  </si>
  <si>
    <t>7.19頃</t>
  </si>
  <si>
    <t>5.28頃</t>
  </si>
  <si>
    <t>7. 6頃</t>
  </si>
  <si>
    <t>6. 1頃</t>
  </si>
  <si>
    <t>8. 3頃</t>
  </si>
  <si>
    <t>6. 3頃</t>
  </si>
  <si>
    <t>8. 4頃</t>
  </si>
  <si>
    <t>6. 2頃</t>
  </si>
  <si>
    <t>7.22頃</t>
  </si>
  <si>
    <t>6.12頃</t>
  </si>
  <si>
    <t>7.17頃</t>
  </si>
  <si>
    <t>5.26頃</t>
  </si>
  <si>
    <t>5.21頃</t>
  </si>
  <si>
    <t>7. 8頃</t>
  </si>
  <si>
    <t>5.30頃</t>
  </si>
  <si>
    <t>6.10頃</t>
  </si>
  <si>
    <t>7.21頃</t>
  </si>
  <si>
    <t>5.27頃</t>
  </si>
  <si>
    <t>6. 9頃</t>
  </si>
  <si>
    <t>7.31頃</t>
  </si>
  <si>
    <t>7.20頃</t>
  </si>
  <si>
    <t>5.29頃</t>
  </si>
  <si>
    <t>7.11頃</t>
  </si>
  <si>
    <t>7.29頃</t>
  </si>
  <si>
    <t>6. 4頃</t>
  </si>
  <si>
    <t>7.18頃</t>
  </si>
  <si>
    <t>7.26頃</t>
  </si>
  <si>
    <t>6.20頃</t>
  </si>
  <si>
    <t>平年値</t>
  </si>
  <si>
    <t>6. 5頃</t>
  </si>
  <si>
    <t>3-8  用 途 別 地 価 平 均 価 格 及 び 対 前 年 平 均 変 動 率 －市町－（平成28～29年度）</t>
  </si>
  <si>
    <t>平成
28年度</t>
  </si>
  <si>
    <t>29年度</t>
  </si>
  <si>
    <t>資料：県さが創生推進課、統計分析課</t>
  </si>
  <si>
    <t>05:01～06:01</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</si>
</sst>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0.00_ "/>
    <numFmt numFmtId="181" formatCode="#\ ###\ ###"/>
    <numFmt numFmtId="182" formatCode="0.0"/>
    <numFmt numFmtId="183" formatCode="#\ ###\ ###.0"/>
    <numFmt numFmtId="184" formatCode="#\ ?/2"/>
    <numFmt numFmtId="185" formatCode="#\ ###\ ###\ "/>
    <numFmt numFmtId="186" formatCode="#\ ##0"/>
    <numFmt numFmtId="187" formatCode="#\ ###"/>
    <numFmt numFmtId="188" formatCode="0.0;&quot;△ &quot;0.0"/>
    <numFmt numFmtId="189" formatCode="#\ ###\ ###.0\ "/>
    <numFmt numFmtId="190" formatCode="#\ ###\ ###\ \ "/>
    <numFmt numFmtId="191" formatCode="#\ ###\ ###.#"/>
    <numFmt numFmtId="192" formatCode="&quot;r&quot;\ h:mm"/>
    <numFmt numFmtId="193" formatCode="&quot;r&quot;\ #\ .#"/>
    <numFmt numFmtId="194" formatCode="0;&quot;△ &quot;0"/>
    <numFmt numFmtId="195" formatCode="0_);\(0\)"/>
    <numFmt numFmtId="196" formatCode="0.0_);\(0.0\)"/>
    <numFmt numFmtId="197" formatCode="#,##0_);\(#,##0\)"/>
    <numFmt numFmtId="198" formatCode="&quot;平成  &quot;0&quot; 年   &quot;"/>
    <numFmt numFmtId="199" formatCode="&quot;平成 &quot;0&quot; 年  &quot;"/>
    <numFmt numFmtId="200" formatCode="\ m\.d;@"/>
    <numFmt numFmtId="201" formatCode="\ m\.\ d;@"/>
  </numFmts>
  <fonts count="55">
    <font>
      <sz val="11"/>
      <name val="ＭＳ Ｐゴシック"/>
      <family val="3"/>
    </font>
    <font>
      <u val="single"/>
      <sz val="10"/>
      <color indexed="12"/>
      <name val="ＭＳ 明朝"/>
      <family val="1"/>
    </font>
    <font>
      <sz val="10"/>
      <name val="ＭＳ 明朝"/>
      <family val="1"/>
    </font>
    <font>
      <u val="single"/>
      <sz val="10"/>
      <color indexed="36"/>
      <name val="ＭＳ 明朝"/>
      <family val="1"/>
    </font>
    <font>
      <sz val="6"/>
      <name val="ＭＳ Ｐ明朝"/>
      <family val="1"/>
    </font>
    <font>
      <sz val="14"/>
      <name val="ＭＳ 明朝"/>
      <family val="1"/>
    </font>
    <font>
      <sz val="9"/>
      <name val="ＭＳ 明朝"/>
      <family val="1"/>
    </font>
    <font>
      <sz val="8"/>
      <name val="ＭＳ 明朝"/>
      <family val="1"/>
    </font>
    <font>
      <sz val="12"/>
      <name val="ＭＳ 明朝"/>
      <family val="1"/>
    </font>
    <font>
      <sz val="10"/>
      <name val="ＭＳ ゴシック"/>
      <family val="3"/>
    </font>
    <font>
      <sz val="9"/>
      <name val="ＭＳ ゴシック"/>
      <family val="3"/>
    </font>
    <font>
      <sz val="6"/>
      <name val="ＭＳ Ｐゴシック"/>
      <family val="3"/>
    </font>
    <font>
      <sz val="10"/>
      <name val="Arial Unicode MS"/>
      <family val="3"/>
    </font>
    <font>
      <sz val="6"/>
      <name val="ＭＳ 明朝"/>
      <family val="1"/>
    </font>
    <font>
      <sz val="8"/>
      <name val="ＭＳ Ｐ明朝"/>
      <family val="1"/>
    </font>
    <font>
      <sz val="8.5"/>
      <name val="ＭＳ 明朝"/>
      <family val="1"/>
    </font>
    <font>
      <sz val="16"/>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style="double"/>
      <top style="medium"/>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double"/>
      <right>
        <color indexed="63"/>
      </right>
      <top>
        <color indexed="63"/>
      </top>
      <bottom>
        <color indexed="63"/>
      </bottom>
    </border>
    <border>
      <left>
        <color indexed="63"/>
      </left>
      <right style="double"/>
      <top>
        <color indexed="63"/>
      </top>
      <bottom style="medium"/>
    </border>
    <border>
      <left style="thin"/>
      <right style="thin"/>
      <top style="medium"/>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style="double"/>
      <right style="thin"/>
      <top>
        <color indexed="63"/>
      </top>
      <bottom>
        <color indexed="63"/>
      </bottom>
    </border>
    <border>
      <left style="double"/>
      <right style="thin"/>
      <top style="medium"/>
      <bottom style="thin"/>
    </border>
    <border>
      <left>
        <color indexed="63"/>
      </left>
      <right style="double"/>
      <top>
        <color indexed="63"/>
      </top>
      <bottom style="thin"/>
    </border>
    <border>
      <left style="thin"/>
      <right>
        <color indexed="63"/>
      </right>
      <top>
        <color indexed="63"/>
      </top>
      <bottom style="thin"/>
    </border>
    <border>
      <left style="double"/>
      <right>
        <color indexed="63"/>
      </right>
      <top style="thin"/>
      <bottom>
        <color indexed="63"/>
      </bottom>
    </border>
    <border>
      <left style="double"/>
      <right style="thin"/>
      <top>
        <color indexed="63"/>
      </top>
      <bottom style="medium"/>
    </border>
    <border>
      <left>
        <color indexed="63"/>
      </left>
      <right>
        <color indexed="63"/>
      </right>
      <top style="thin"/>
      <bottom style="medium"/>
    </border>
    <border>
      <left style="double"/>
      <right style="thin"/>
      <top style="thin"/>
      <bottom>
        <color indexed="63"/>
      </bottom>
    </border>
    <border>
      <left style="medium"/>
      <right style="thin"/>
      <top style="medium"/>
      <bottom style="thin"/>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medium"/>
    </border>
    <border>
      <left style="thin"/>
      <right style="thin"/>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6"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656">
    <xf numFmtId="0" fontId="0" fillId="0" borderId="0" xfId="0" applyAlignment="1">
      <alignment/>
    </xf>
    <xf numFmtId="0" fontId="2" fillId="0" borderId="0" xfId="69" applyFont="1" applyFill="1">
      <alignment/>
      <protection/>
    </xf>
    <xf numFmtId="0" fontId="6" fillId="0" borderId="0" xfId="69" applyFont="1" applyFill="1">
      <alignment/>
      <protection/>
    </xf>
    <xf numFmtId="0" fontId="7" fillId="0" borderId="0" xfId="69" applyFont="1" applyFill="1">
      <alignment/>
      <protection/>
    </xf>
    <xf numFmtId="0" fontId="6" fillId="0" borderId="10" xfId="69" applyFont="1" applyFill="1" applyBorder="1">
      <alignment/>
      <protection/>
    </xf>
    <xf numFmtId="0" fontId="6" fillId="0" borderId="11" xfId="69" applyFont="1" applyFill="1" applyBorder="1">
      <alignment/>
      <protection/>
    </xf>
    <xf numFmtId="0" fontId="6" fillId="0" borderId="12" xfId="69" applyFont="1" applyFill="1" applyBorder="1">
      <alignment/>
      <protection/>
    </xf>
    <xf numFmtId="0" fontId="6" fillId="0" borderId="12" xfId="69" applyFont="1" applyFill="1" applyBorder="1" applyAlignment="1">
      <alignment vertical="center"/>
      <protection/>
    </xf>
    <xf numFmtId="0" fontId="6" fillId="0" borderId="13" xfId="69" applyFont="1" applyFill="1" applyBorder="1" applyAlignment="1">
      <alignment horizontal="center" vertical="center"/>
      <protection/>
    </xf>
    <xf numFmtId="0" fontId="5" fillId="33" borderId="0" xfId="69" applyFont="1" applyFill="1" applyAlignment="1">
      <alignment horizontal="centerContinuous" vertical="top"/>
      <protection/>
    </xf>
    <xf numFmtId="0" fontId="2" fillId="33" borderId="0" xfId="69" applyFont="1" applyFill="1" applyAlignment="1">
      <alignment horizontal="centerContinuous"/>
      <protection/>
    </xf>
    <xf numFmtId="0" fontId="2" fillId="33" borderId="0" xfId="69" applyFont="1" applyFill="1">
      <alignment/>
      <protection/>
    </xf>
    <xf numFmtId="0" fontId="7" fillId="33" borderId="0" xfId="69" applyFont="1" applyFill="1" applyAlignment="1">
      <alignment vertical="center"/>
      <protection/>
    </xf>
    <xf numFmtId="0" fontId="7" fillId="33" borderId="0" xfId="69" applyFont="1" applyFill="1" applyBorder="1" applyAlignment="1">
      <alignment vertical="center"/>
      <protection/>
    </xf>
    <xf numFmtId="0" fontId="6" fillId="33" borderId="13" xfId="69" applyFont="1" applyFill="1" applyBorder="1" applyAlignment="1">
      <alignment horizontal="center" vertical="center"/>
      <protection/>
    </xf>
    <xf numFmtId="0" fontId="6" fillId="33" borderId="14" xfId="69" applyFont="1" applyFill="1" applyBorder="1" applyAlignment="1">
      <alignment horizontal="center" vertical="center"/>
      <protection/>
    </xf>
    <xf numFmtId="0" fontId="6" fillId="33" borderId="15" xfId="69" applyFont="1" applyFill="1" applyBorder="1" applyAlignment="1">
      <alignment horizontal="center" vertical="center"/>
      <protection/>
    </xf>
    <xf numFmtId="0" fontId="6" fillId="33" borderId="0" xfId="69" applyFont="1" applyFill="1">
      <alignment/>
      <protection/>
    </xf>
    <xf numFmtId="0" fontId="6" fillId="33" borderId="16" xfId="69" applyFont="1" applyFill="1" applyBorder="1">
      <alignment/>
      <protection/>
    </xf>
    <xf numFmtId="0" fontId="6" fillId="33" borderId="12" xfId="69" applyFont="1" applyFill="1" applyBorder="1">
      <alignment/>
      <protection/>
    </xf>
    <xf numFmtId="0" fontId="6" fillId="0" borderId="16" xfId="69" applyFont="1" applyFill="1" applyBorder="1">
      <alignment/>
      <protection/>
    </xf>
    <xf numFmtId="0" fontId="6" fillId="0" borderId="17" xfId="69" applyFont="1" applyFill="1" applyBorder="1">
      <alignment/>
      <protection/>
    </xf>
    <xf numFmtId="0" fontId="5" fillId="33" borderId="0" xfId="69" applyFont="1" applyFill="1" applyAlignment="1">
      <alignment horizontal="centerContinuous" vertical="center"/>
      <protection/>
    </xf>
    <xf numFmtId="0" fontId="2" fillId="0" borderId="0" xfId="69" applyFont="1" applyFill="1" applyAlignment="1">
      <alignment/>
      <protection/>
    </xf>
    <xf numFmtId="0" fontId="2" fillId="33" borderId="0" xfId="69" applyFont="1" applyFill="1" applyAlignment="1">
      <alignment/>
      <protection/>
    </xf>
    <xf numFmtId="0" fontId="7" fillId="0" borderId="0" xfId="69" applyFont="1" applyFill="1" applyAlignment="1">
      <alignment/>
      <protection/>
    </xf>
    <xf numFmtId="0" fontId="15" fillId="0" borderId="0" xfId="69" applyFont="1" applyFill="1" applyAlignment="1">
      <alignment/>
      <protection/>
    </xf>
    <xf numFmtId="0" fontId="7" fillId="0" borderId="0" xfId="69" applyFont="1" applyFill="1" applyAlignment="1">
      <alignment horizontal="distributed"/>
      <protection/>
    </xf>
    <xf numFmtId="0" fontId="7" fillId="0" borderId="0" xfId="69" applyFont="1" applyFill="1" applyAlignment="1">
      <alignment horizontal="left"/>
      <protection/>
    </xf>
    <xf numFmtId="0" fontId="15" fillId="0" borderId="0" xfId="69" applyFont="1" applyFill="1" applyAlignment="1">
      <alignment horizontal="left"/>
      <protection/>
    </xf>
    <xf numFmtId="0" fontId="15" fillId="0" borderId="0" xfId="69" applyFont="1" applyFill="1">
      <alignment/>
      <protection/>
    </xf>
    <xf numFmtId="0" fontId="5" fillId="0" borderId="0" xfId="69" applyFont="1" applyFill="1" applyAlignment="1">
      <alignment horizontal="centerContinuous" vertical="center"/>
      <protection/>
    </xf>
    <xf numFmtId="0" fontId="2" fillId="0" borderId="0" xfId="69" applyFont="1" applyFill="1" applyAlignment="1">
      <alignment horizontal="centerContinuous"/>
      <protection/>
    </xf>
    <xf numFmtId="0" fontId="6" fillId="33" borderId="0" xfId="69" applyFont="1" applyFill="1" applyAlignment="1" quotePrefix="1">
      <alignment horizontal="right"/>
      <protection/>
    </xf>
    <xf numFmtId="0" fontId="2" fillId="33" borderId="13" xfId="69" applyFont="1" applyFill="1" applyBorder="1">
      <alignment/>
      <protection/>
    </xf>
    <xf numFmtId="0" fontId="6" fillId="33" borderId="18" xfId="69" applyFont="1" applyFill="1" applyBorder="1" applyAlignment="1">
      <alignment horizontal="center" vertical="center"/>
      <protection/>
    </xf>
    <xf numFmtId="0" fontId="6" fillId="33" borderId="19" xfId="69" applyFont="1" applyFill="1" applyBorder="1" applyAlignment="1">
      <alignment horizontal="center" vertical="center"/>
      <protection/>
    </xf>
    <xf numFmtId="0" fontId="6" fillId="33" borderId="20" xfId="69" applyFont="1" applyFill="1" applyBorder="1" applyAlignment="1">
      <alignment horizontal="center" vertical="center"/>
      <protection/>
    </xf>
    <xf numFmtId="0" fontId="6" fillId="33" borderId="19" xfId="69" applyFont="1" applyFill="1" applyBorder="1" applyAlignment="1">
      <alignment vertical="center"/>
      <protection/>
    </xf>
    <xf numFmtId="0" fontId="6" fillId="33" borderId="21" xfId="69" applyFont="1" applyFill="1" applyBorder="1" applyAlignment="1">
      <alignment horizontal="center" vertical="center"/>
      <protection/>
    </xf>
    <xf numFmtId="0" fontId="6" fillId="33" borderId="22" xfId="69" applyFont="1" applyFill="1" applyBorder="1" applyAlignment="1">
      <alignment horizontal="center" vertical="center"/>
      <protection/>
    </xf>
    <xf numFmtId="0" fontId="6" fillId="33" borderId="0" xfId="69" applyFont="1" applyFill="1" applyBorder="1" applyAlignment="1">
      <alignment horizontal="distributed" vertical="center"/>
      <protection/>
    </xf>
    <xf numFmtId="181" fontId="6" fillId="0" borderId="16" xfId="69" applyNumberFormat="1" applyFont="1" applyFill="1" applyBorder="1" applyAlignment="1">
      <alignment horizontal="right" vertical="center"/>
      <protection/>
    </xf>
    <xf numFmtId="0" fontId="2" fillId="0" borderId="0" xfId="69" applyFont="1" applyFill="1" applyBorder="1">
      <alignment/>
      <protection/>
    </xf>
    <xf numFmtId="0" fontId="6" fillId="0" borderId="23" xfId="69" applyFont="1" applyFill="1" applyBorder="1" applyAlignment="1">
      <alignment vertical="center"/>
      <protection/>
    </xf>
    <xf numFmtId="0" fontId="6" fillId="0" borderId="0" xfId="69" applyFont="1" applyFill="1" applyBorder="1" applyAlignment="1">
      <alignment vertical="center"/>
      <protection/>
    </xf>
    <xf numFmtId="0" fontId="6" fillId="0" borderId="0" xfId="69" applyFont="1" applyFill="1" applyBorder="1" applyAlignment="1">
      <alignment horizontal="distributed" vertical="center"/>
      <protection/>
    </xf>
    <xf numFmtId="0" fontId="2" fillId="0" borderId="12" xfId="69" applyFont="1" applyFill="1" applyBorder="1" applyAlignment="1">
      <alignment horizontal="center" vertical="center"/>
      <protection/>
    </xf>
    <xf numFmtId="181" fontId="6" fillId="0" borderId="0" xfId="69" applyNumberFormat="1" applyFont="1" applyFill="1" applyBorder="1" applyAlignment="1">
      <alignment horizontal="right" vertical="center"/>
      <protection/>
    </xf>
    <xf numFmtId="0" fontId="2" fillId="33" borderId="0" xfId="69" applyFont="1" applyFill="1" applyBorder="1">
      <alignment/>
      <protection/>
    </xf>
    <xf numFmtId="0" fontId="6" fillId="33" borderId="0" xfId="69" applyFont="1" applyFill="1" applyBorder="1" applyAlignment="1">
      <alignment vertical="center"/>
      <protection/>
    </xf>
    <xf numFmtId="0" fontId="6" fillId="33" borderId="0" xfId="69" applyFont="1" applyFill="1" applyAlignment="1">
      <alignment horizontal="distributed" vertical="center"/>
      <protection/>
    </xf>
    <xf numFmtId="0" fontId="2" fillId="0" borderId="0" xfId="69" applyFont="1" applyFill="1" applyBorder="1" applyAlignment="1">
      <alignment horizontal="distributed" vertical="center"/>
      <protection/>
    </xf>
    <xf numFmtId="181" fontId="2" fillId="0" borderId="0" xfId="69" applyNumberFormat="1" applyFont="1" applyFill="1" applyBorder="1" applyAlignment="1">
      <alignment horizontal="right" vertical="center"/>
      <protection/>
    </xf>
    <xf numFmtId="0" fontId="2" fillId="33" borderId="0" xfId="69" applyFont="1" applyFill="1" applyAlignment="1">
      <alignment horizontal="distributed" vertical="center"/>
      <protection/>
    </xf>
    <xf numFmtId="0" fontId="2" fillId="0" borderId="16" xfId="69" applyFont="1" applyFill="1" applyBorder="1" applyAlignment="1">
      <alignment horizontal="right" vertical="center"/>
      <protection/>
    </xf>
    <xf numFmtId="0" fontId="2" fillId="0" borderId="0" xfId="69" applyFont="1" applyFill="1" applyBorder="1" applyAlignment="1">
      <alignment vertical="center"/>
      <protection/>
    </xf>
    <xf numFmtId="0" fontId="2" fillId="0" borderId="23" xfId="69" applyFont="1" applyFill="1" applyBorder="1" applyAlignment="1">
      <alignment vertical="center"/>
      <protection/>
    </xf>
    <xf numFmtId="0" fontId="2" fillId="0" borderId="12" xfId="69" applyFont="1" applyFill="1" applyBorder="1" applyAlignment="1">
      <alignment vertical="center"/>
      <protection/>
    </xf>
    <xf numFmtId="181" fontId="2" fillId="0" borderId="0" xfId="69" applyNumberFormat="1" applyFont="1" applyFill="1" applyAlignment="1">
      <alignment horizontal="right" vertical="center"/>
      <protection/>
    </xf>
    <xf numFmtId="0" fontId="2" fillId="33" borderId="0" xfId="69" applyFont="1" applyFill="1" applyAlignment="1">
      <alignment vertical="center"/>
      <protection/>
    </xf>
    <xf numFmtId="0" fontId="2" fillId="0" borderId="0" xfId="69" applyFont="1" applyFill="1" applyAlignment="1">
      <alignment horizontal="right"/>
      <protection/>
    </xf>
    <xf numFmtId="0" fontId="6" fillId="33" borderId="0" xfId="69" applyFont="1" applyFill="1" applyAlignment="1">
      <alignment vertical="center"/>
      <protection/>
    </xf>
    <xf numFmtId="0" fontId="6" fillId="33" borderId="0" xfId="69" applyFont="1" applyFill="1" applyBorder="1">
      <alignment/>
      <protection/>
    </xf>
    <xf numFmtId="0" fontId="2" fillId="33" borderId="0" xfId="69" applyFont="1" applyFill="1" applyBorder="1" applyAlignment="1">
      <alignment horizontal="center" vertical="center"/>
      <protection/>
    </xf>
    <xf numFmtId="181" fontId="6" fillId="0" borderId="0" xfId="69" applyNumberFormat="1" applyFont="1" applyFill="1" applyAlignment="1">
      <alignment horizontal="right" vertical="center"/>
      <protection/>
    </xf>
    <xf numFmtId="181" fontId="6" fillId="0" borderId="16" xfId="69" applyNumberFormat="1" applyFont="1" applyFill="1" applyBorder="1" applyAlignment="1">
      <alignment vertical="center"/>
      <protection/>
    </xf>
    <xf numFmtId="0" fontId="2" fillId="33" borderId="0" xfId="69" applyFont="1" applyFill="1" applyAlignment="1">
      <alignment horizontal="right"/>
      <protection/>
    </xf>
    <xf numFmtId="0" fontId="6" fillId="0" borderId="12" xfId="69" applyFont="1" applyFill="1" applyBorder="1" applyAlignment="1">
      <alignment horizontal="center" vertical="center"/>
      <protection/>
    </xf>
    <xf numFmtId="0" fontId="6" fillId="33" borderId="0" xfId="69" applyFont="1" applyFill="1" applyBorder="1" applyAlignment="1">
      <alignment horizontal="center"/>
      <protection/>
    </xf>
    <xf numFmtId="181" fontId="2" fillId="0" borderId="0" xfId="69" applyNumberFormat="1" applyFont="1" applyFill="1" applyAlignment="1">
      <alignment vertical="center"/>
      <protection/>
    </xf>
    <xf numFmtId="181" fontId="6" fillId="0" borderId="0" xfId="69" applyNumberFormat="1" applyFont="1" applyFill="1" applyAlignment="1">
      <alignment vertical="center"/>
      <protection/>
    </xf>
    <xf numFmtId="0" fontId="2" fillId="33" borderId="12" xfId="69" applyFont="1" applyFill="1" applyBorder="1">
      <alignment/>
      <protection/>
    </xf>
    <xf numFmtId="0" fontId="2" fillId="0" borderId="23" xfId="69" applyFont="1" applyFill="1" applyBorder="1">
      <alignment/>
      <protection/>
    </xf>
    <xf numFmtId="0" fontId="2" fillId="33" borderId="10" xfId="69" applyFont="1" applyFill="1" applyBorder="1">
      <alignment/>
      <protection/>
    </xf>
    <xf numFmtId="0" fontId="6" fillId="33" borderId="10" xfId="69" applyFont="1" applyFill="1" applyBorder="1" applyAlignment="1">
      <alignment horizontal="distributed" vertical="center"/>
      <protection/>
    </xf>
    <xf numFmtId="0" fontId="6" fillId="33" borderId="10" xfId="69" applyFont="1" applyFill="1" applyBorder="1">
      <alignment/>
      <protection/>
    </xf>
    <xf numFmtId="181" fontId="6" fillId="0" borderId="17" xfId="69" applyNumberFormat="1" applyFont="1" applyFill="1" applyBorder="1" applyAlignment="1">
      <alignment vertical="center"/>
      <protection/>
    </xf>
    <xf numFmtId="0" fontId="6" fillId="0" borderId="10" xfId="69" applyFont="1" applyFill="1" applyBorder="1" applyAlignment="1">
      <alignment vertical="center"/>
      <protection/>
    </xf>
    <xf numFmtId="0" fontId="6" fillId="0" borderId="24" xfId="69" applyFont="1" applyFill="1" applyBorder="1" applyAlignment="1">
      <alignment vertical="center"/>
      <protection/>
    </xf>
    <xf numFmtId="0" fontId="6" fillId="0" borderId="10" xfId="69" applyFont="1" applyFill="1" applyBorder="1" applyAlignment="1">
      <alignment horizontal="distributed" vertical="center"/>
      <protection/>
    </xf>
    <xf numFmtId="0" fontId="6" fillId="0" borderId="11" xfId="69" applyFont="1" applyFill="1" applyBorder="1" applyAlignment="1">
      <alignment vertical="center"/>
      <protection/>
    </xf>
    <xf numFmtId="181" fontId="6" fillId="0" borderId="10" xfId="69" applyNumberFormat="1" applyFont="1" applyFill="1" applyBorder="1" applyAlignment="1">
      <alignment vertical="center"/>
      <protection/>
    </xf>
    <xf numFmtId="0" fontId="6" fillId="33" borderId="10" xfId="69" applyFont="1" applyFill="1" applyBorder="1" applyAlignment="1">
      <alignment vertical="center"/>
      <protection/>
    </xf>
    <xf numFmtId="0" fontId="2" fillId="33" borderId="25" xfId="69" applyFont="1" applyFill="1" applyBorder="1" applyAlignment="1" quotePrefix="1">
      <alignment/>
      <protection/>
    </xf>
    <xf numFmtId="0" fontId="5" fillId="0" borderId="0" xfId="65" applyFont="1" applyFill="1">
      <alignment/>
      <protection/>
    </xf>
    <xf numFmtId="0" fontId="5" fillId="0" borderId="0" xfId="65" applyFont="1" applyFill="1" applyAlignment="1">
      <alignment horizontal="centerContinuous"/>
      <protection/>
    </xf>
    <xf numFmtId="0" fontId="2" fillId="0" borderId="0" xfId="65" applyFont="1" applyFill="1">
      <alignment/>
      <protection/>
    </xf>
    <xf numFmtId="0" fontId="2" fillId="0" borderId="0" xfId="65" applyFont="1" applyFill="1" applyAlignment="1">
      <alignment horizontal="centerContinuous"/>
      <protection/>
    </xf>
    <xf numFmtId="0" fontId="16" fillId="0" borderId="0" xfId="65" applyFont="1" applyFill="1" applyAlignment="1">
      <alignment horizontal="centerContinuous"/>
      <protection/>
    </xf>
    <xf numFmtId="0" fontId="6" fillId="0" borderId="10" xfId="65" applyFont="1" applyFill="1" applyBorder="1">
      <alignment/>
      <protection/>
    </xf>
    <xf numFmtId="0" fontId="6" fillId="0" borderId="0" xfId="65" applyFont="1" applyFill="1">
      <alignment/>
      <protection/>
    </xf>
    <xf numFmtId="0" fontId="6" fillId="0" borderId="0" xfId="65" applyFont="1" applyFill="1" applyAlignment="1">
      <alignment vertical="center"/>
      <protection/>
    </xf>
    <xf numFmtId="0" fontId="6" fillId="0" borderId="0" xfId="65" applyFont="1" applyFill="1" applyAlignment="1">
      <alignment horizontal="right" vertical="center"/>
      <protection/>
    </xf>
    <xf numFmtId="0" fontId="6" fillId="0" borderId="26" xfId="65" applyFont="1" applyFill="1" applyBorder="1" applyAlignment="1">
      <alignment horizontal="distributed" vertical="center"/>
      <protection/>
    </xf>
    <xf numFmtId="0" fontId="6" fillId="0" borderId="26" xfId="65" applyFont="1" applyFill="1" applyBorder="1" applyAlignment="1">
      <alignment horizontal="distributed" vertical="center" wrapText="1"/>
      <protection/>
    </xf>
    <xf numFmtId="0" fontId="10" fillId="0" borderId="0" xfId="65" applyFont="1" applyFill="1">
      <alignment/>
      <protection/>
    </xf>
    <xf numFmtId="0" fontId="10" fillId="0" borderId="12" xfId="65" applyFont="1" applyFill="1" applyBorder="1" applyAlignment="1">
      <alignment horizontal="distributed"/>
      <protection/>
    </xf>
    <xf numFmtId="188" fontId="10" fillId="0" borderId="0" xfId="65" applyNumberFormat="1" applyFont="1" applyFill="1">
      <alignment/>
      <protection/>
    </xf>
    <xf numFmtId="186" fontId="10" fillId="0" borderId="0" xfId="65" applyNumberFormat="1" applyFont="1" applyFill="1">
      <alignment/>
      <protection/>
    </xf>
    <xf numFmtId="181" fontId="10" fillId="0" borderId="0" xfId="65" applyNumberFormat="1" applyFont="1" applyFill="1" applyAlignment="1">
      <alignment horizontal="right"/>
      <protection/>
    </xf>
    <xf numFmtId="0" fontId="10" fillId="0" borderId="16" xfId="65" applyFont="1" applyFill="1" applyBorder="1" applyAlignment="1">
      <alignment horizontal="distributed"/>
      <protection/>
    </xf>
    <xf numFmtId="0" fontId="9" fillId="0" borderId="12" xfId="65" applyFont="1" applyFill="1" applyBorder="1">
      <alignment/>
      <protection/>
    </xf>
    <xf numFmtId="188" fontId="10" fillId="0" borderId="0" xfId="65" applyNumberFormat="1" applyFont="1" applyFill="1" applyAlignment="1">
      <alignment horizontal="right"/>
      <protection/>
    </xf>
    <xf numFmtId="0" fontId="9" fillId="0" borderId="16" xfId="65" applyFont="1" applyFill="1" applyBorder="1">
      <alignment/>
      <protection/>
    </xf>
    <xf numFmtId="0" fontId="6" fillId="0" borderId="12" xfId="65" applyFont="1" applyFill="1" applyBorder="1" applyAlignment="1">
      <alignment horizontal="distributed"/>
      <protection/>
    </xf>
    <xf numFmtId="188" fontId="6" fillId="0" borderId="0" xfId="65" applyNumberFormat="1" applyFont="1" applyFill="1" applyAlignment="1">
      <alignment horizontal="right"/>
      <protection/>
    </xf>
    <xf numFmtId="181" fontId="6" fillId="0" borderId="0" xfId="65" applyNumberFormat="1" applyFont="1" applyFill="1" applyAlignment="1">
      <alignment horizontal="right"/>
      <protection/>
    </xf>
    <xf numFmtId="0" fontId="6" fillId="0" borderId="16" xfId="65" applyFont="1" applyFill="1" applyBorder="1" applyAlignment="1">
      <alignment horizontal="distributed"/>
      <protection/>
    </xf>
    <xf numFmtId="188" fontId="6" fillId="0" borderId="0" xfId="65" applyNumberFormat="1" applyFont="1" applyFill="1" applyBorder="1" applyAlignment="1">
      <alignment horizontal="right"/>
      <protection/>
    </xf>
    <xf numFmtId="181" fontId="6" fillId="0" borderId="0" xfId="65" applyNumberFormat="1" applyFont="1" applyFill="1" applyBorder="1" applyAlignment="1">
      <alignment horizontal="right"/>
      <protection/>
    </xf>
    <xf numFmtId="0" fontId="6" fillId="0" borderId="11" xfId="65" applyFont="1" applyFill="1" applyBorder="1" applyAlignment="1">
      <alignment horizontal="distributed"/>
      <protection/>
    </xf>
    <xf numFmtId="188" fontId="6" fillId="0" borderId="10" xfId="65" applyNumberFormat="1" applyFont="1" applyFill="1" applyBorder="1" applyAlignment="1">
      <alignment horizontal="right"/>
      <protection/>
    </xf>
    <xf numFmtId="181" fontId="6" fillId="0" borderId="10" xfId="65" applyNumberFormat="1" applyFont="1" applyFill="1" applyBorder="1" applyAlignment="1">
      <alignment horizontal="right"/>
      <protection/>
    </xf>
    <xf numFmtId="0" fontId="6" fillId="0" borderId="17" xfId="65" applyFont="1" applyFill="1" applyBorder="1" applyAlignment="1">
      <alignment horizontal="distributed"/>
      <protection/>
    </xf>
    <xf numFmtId="0" fontId="7" fillId="0" borderId="0" xfId="65" applyFont="1" applyFill="1">
      <alignment/>
      <protection/>
    </xf>
    <xf numFmtId="181" fontId="2" fillId="0" borderId="0" xfId="65" applyNumberFormat="1" applyFont="1" applyFill="1">
      <alignment/>
      <protection/>
    </xf>
    <xf numFmtId="0" fontId="6" fillId="0" borderId="18" xfId="69" applyFont="1" applyFill="1" applyBorder="1" applyAlignment="1">
      <alignment vertical="center"/>
      <protection/>
    </xf>
    <xf numFmtId="0" fontId="6" fillId="0" borderId="15" xfId="69" applyFont="1" applyFill="1" applyBorder="1" applyAlignment="1">
      <alignment vertical="center"/>
      <protection/>
    </xf>
    <xf numFmtId="0" fontId="6" fillId="0" borderId="0" xfId="69" applyFont="1" applyFill="1" applyBorder="1">
      <alignment/>
      <protection/>
    </xf>
    <xf numFmtId="0" fontId="6" fillId="0" borderId="27" xfId="69" applyFont="1" applyFill="1" applyBorder="1">
      <alignment/>
      <protection/>
    </xf>
    <xf numFmtId="0" fontId="6" fillId="0" borderId="23" xfId="69" applyFont="1" applyFill="1" applyBorder="1">
      <alignment/>
      <protection/>
    </xf>
    <xf numFmtId="0" fontId="6" fillId="0" borderId="0" xfId="69" applyFont="1" applyFill="1" applyBorder="1" applyAlignment="1">
      <alignment horizontal="right"/>
      <protection/>
    </xf>
    <xf numFmtId="0" fontId="6" fillId="0" borderId="0" xfId="69" applyFont="1" applyFill="1" applyBorder="1" applyAlignment="1">
      <alignment horizontal="centerContinuous" vertical="center"/>
      <protection/>
    </xf>
    <xf numFmtId="0" fontId="6" fillId="0" borderId="27" xfId="69" applyFont="1" applyFill="1" applyBorder="1" applyAlignment="1">
      <alignment horizontal="centerContinuous" vertical="center"/>
      <protection/>
    </xf>
    <xf numFmtId="185" fontId="6" fillId="33" borderId="0" xfId="69" applyNumberFormat="1" applyFont="1" applyFill="1" applyBorder="1" applyAlignment="1">
      <alignment vertical="center"/>
      <protection/>
    </xf>
    <xf numFmtId="0" fontId="6" fillId="0" borderId="10" xfId="69" applyFont="1" applyFill="1" applyBorder="1" applyAlignment="1">
      <alignment horizontal="centerContinuous" vertical="center"/>
      <protection/>
    </xf>
    <xf numFmtId="0" fontId="6" fillId="0" borderId="24" xfId="69" applyFont="1" applyFill="1" applyBorder="1" applyAlignment="1">
      <alignment horizontal="centerContinuous" vertical="center"/>
      <protection/>
    </xf>
    <xf numFmtId="0" fontId="6" fillId="0" borderId="0" xfId="69" applyFont="1" applyFill="1" applyAlignment="1">
      <alignment horizontal="right"/>
      <protection/>
    </xf>
    <xf numFmtId="185" fontId="6" fillId="0" borderId="0" xfId="69" applyNumberFormat="1" applyFont="1" applyFill="1" applyBorder="1" applyAlignment="1">
      <alignment vertical="center"/>
      <protection/>
    </xf>
    <xf numFmtId="185" fontId="6" fillId="0" borderId="23" xfId="69" applyNumberFormat="1" applyFont="1" applyFill="1" applyBorder="1" applyAlignment="1">
      <alignment vertical="center"/>
      <protection/>
    </xf>
    <xf numFmtId="185" fontId="6" fillId="0" borderId="28" xfId="69" applyNumberFormat="1" applyFont="1" applyFill="1" applyBorder="1" applyAlignment="1">
      <alignment vertical="center"/>
      <protection/>
    </xf>
    <xf numFmtId="185" fontId="6" fillId="0" borderId="10" xfId="69" applyNumberFormat="1" applyFont="1" applyFill="1" applyBorder="1" applyAlignment="1">
      <alignment vertical="center"/>
      <protection/>
    </xf>
    <xf numFmtId="184" fontId="7" fillId="0" borderId="0" xfId="69" applyNumberFormat="1" applyFont="1" applyFill="1">
      <alignment/>
      <protection/>
    </xf>
    <xf numFmtId="0" fontId="6" fillId="0" borderId="0" xfId="69" applyNumberFormat="1" applyFont="1" applyFill="1" applyBorder="1">
      <alignment/>
      <protection/>
    </xf>
    <xf numFmtId="0" fontId="6" fillId="33" borderId="0" xfId="69" applyFont="1" applyFill="1" applyBorder="1" applyAlignment="1">
      <alignment horizontal="centerContinuous" vertical="center"/>
      <protection/>
    </xf>
    <xf numFmtId="0" fontId="2" fillId="34" borderId="0" xfId="69" applyFont="1" applyFill="1">
      <alignment/>
      <protection/>
    </xf>
    <xf numFmtId="0" fontId="2" fillId="34" borderId="0" xfId="63" applyFont="1" applyFill="1">
      <alignment/>
      <protection/>
    </xf>
    <xf numFmtId="0" fontId="2" fillId="34" borderId="0" xfId="63" applyFont="1" applyFill="1" applyBorder="1">
      <alignment/>
      <protection/>
    </xf>
    <xf numFmtId="0" fontId="6" fillId="34" borderId="0" xfId="63" applyFont="1" applyFill="1">
      <alignment/>
      <protection/>
    </xf>
    <xf numFmtId="0" fontId="13" fillId="34" borderId="0" xfId="63" applyFont="1" applyFill="1">
      <alignment/>
      <protection/>
    </xf>
    <xf numFmtId="0" fontId="9" fillId="34" borderId="0" xfId="63" applyFont="1" applyFill="1">
      <alignment/>
      <protection/>
    </xf>
    <xf numFmtId="180" fontId="6" fillId="34" borderId="0" xfId="63" applyNumberFormat="1" applyFont="1" applyFill="1">
      <alignment/>
      <protection/>
    </xf>
    <xf numFmtId="0" fontId="10" fillId="0" borderId="26" xfId="65" applyFont="1" applyFill="1" applyBorder="1" applyAlignment="1">
      <alignment horizontal="distributed" vertical="center"/>
      <protection/>
    </xf>
    <xf numFmtId="0" fontId="2" fillId="34" borderId="0" xfId="66" applyFont="1" applyFill="1">
      <alignment/>
      <protection/>
    </xf>
    <xf numFmtId="177" fontId="54" fillId="34" borderId="0" xfId="0" applyNumberFormat="1" applyFont="1" applyFill="1" applyAlignment="1">
      <alignment vertical="center"/>
    </xf>
    <xf numFmtId="195" fontId="0" fillId="34" borderId="0" xfId="0" applyNumberFormat="1" applyFont="1" applyFill="1" applyAlignment="1">
      <alignment vertical="center"/>
    </xf>
    <xf numFmtId="196" fontId="0" fillId="34" borderId="0" xfId="0" applyNumberFormat="1" applyFont="1" applyFill="1" applyAlignment="1">
      <alignment vertical="center"/>
    </xf>
    <xf numFmtId="49" fontId="0" fillId="34" borderId="0" xfId="0" applyNumberFormat="1" applyFont="1" applyFill="1" applyAlignment="1">
      <alignment horizontal="right" vertical="center"/>
    </xf>
    <xf numFmtId="0" fontId="6" fillId="34" borderId="0" xfId="66" applyFont="1" applyFill="1" applyAlignment="1">
      <alignment vertical="center"/>
      <protection/>
    </xf>
    <xf numFmtId="0" fontId="6" fillId="34" borderId="0" xfId="66" applyFont="1" applyFill="1">
      <alignment/>
      <protection/>
    </xf>
    <xf numFmtId="0" fontId="10" fillId="34" borderId="0" xfId="66" applyFont="1" applyFill="1">
      <alignment/>
      <protection/>
    </xf>
    <xf numFmtId="177" fontId="2" fillId="34" borderId="0" xfId="66" applyNumberFormat="1" applyFont="1" applyFill="1">
      <alignment/>
      <protection/>
    </xf>
    <xf numFmtId="196" fontId="0" fillId="34" borderId="0" xfId="0" applyNumberFormat="1" applyFont="1" applyFill="1" applyAlignment="1">
      <alignment horizontal="right" vertical="center"/>
    </xf>
    <xf numFmtId="195" fontId="0" fillId="34" borderId="0" xfId="0" applyNumberFormat="1" applyFont="1" applyFill="1" applyAlignment="1">
      <alignment horizontal="right" vertical="center"/>
    </xf>
    <xf numFmtId="195" fontId="17" fillId="34" borderId="0" xfId="0" applyNumberFormat="1" applyFont="1" applyFill="1" applyAlignment="1">
      <alignment vertical="center"/>
    </xf>
    <xf numFmtId="0" fontId="2" fillId="34" borderId="0" xfId="66" applyFont="1" applyFill="1" applyAlignment="1">
      <alignment horizontal="center"/>
      <protection/>
    </xf>
    <xf numFmtId="0" fontId="2" fillId="34" borderId="0" xfId="66" applyFont="1" applyFill="1" applyAlignment="1">
      <alignment vertical="center"/>
      <protection/>
    </xf>
    <xf numFmtId="0" fontId="9" fillId="34" borderId="0" xfId="66" applyFont="1" applyFill="1">
      <alignment/>
      <protection/>
    </xf>
    <xf numFmtId="0" fontId="2" fillId="34" borderId="0" xfId="67" applyFont="1" applyFill="1">
      <alignment/>
      <protection/>
    </xf>
    <xf numFmtId="0" fontId="5" fillId="34" borderId="0" xfId="67" applyFont="1" applyFill="1" applyAlignment="1">
      <alignment horizontal="left"/>
      <protection/>
    </xf>
    <xf numFmtId="0" fontId="5" fillId="34" borderId="0" xfId="67" applyFont="1" applyFill="1" applyAlignment="1">
      <alignment horizontal="right"/>
      <protection/>
    </xf>
    <xf numFmtId="0" fontId="5" fillId="34" borderId="0" xfId="67" applyFont="1" applyFill="1">
      <alignment/>
      <protection/>
    </xf>
    <xf numFmtId="0" fontId="7" fillId="34" borderId="0" xfId="67" applyFont="1" applyFill="1">
      <alignment/>
      <protection/>
    </xf>
    <xf numFmtId="0" fontId="2" fillId="34" borderId="10" xfId="67" applyFont="1" applyFill="1" applyBorder="1">
      <alignment/>
      <protection/>
    </xf>
    <xf numFmtId="0" fontId="6" fillId="34" borderId="25" xfId="67" applyFont="1" applyFill="1" applyBorder="1">
      <alignment/>
      <protection/>
    </xf>
    <xf numFmtId="0" fontId="6" fillId="34" borderId="29" xfId="67" applyFont="1" applyFill="1" applyBorder="1" applyAlignment="1">
      <alignment horizontal="centerContinuous"/>
      <protection/>
    </xf>
    <xf numFmtId="0" fontId="6" fillId="34" borderId="13" xfId="67" applyFont="1" applyFill="1" applyBorder="1" applyAlignment="1">
      <alignment horizontal="centerContinuous" vertical="center"/>
      <protection/>
    </xf>
    <xf numFmtId="0" fontId="6" fillId="34" borderId="14" xfId="67" applyFont="1" applyFill="1" applyBorder="1" applyAlignment="1">
      <alignment horizontal="centerContinuous" vertical="center"/>
      <protection/>
    </xf>
    <xf numFmtId="0" fontId="6" fillId="34" borderId="15" xfId="67" applyFont="1" applyFill="1" applyBorder="1" applyAlignment="1">
      <alignment horizontal="centerContinuous" vertical="center"/>
      <protection/>
    </xf>
    <xf numFmtId="0" fontId="6" fillId="34" borderId="30" xfId="67" applyFont="1" applyFill="1" applyBorder="1" applyAlignment="1" quotePrefix="1">
      <alignment horizontal="centerContinuous"/>
      <protection/>
    </xf>
    <xf numFmtId="0" fontId="6" fillId="34" borderId="14" xfId="67" applyFont="1" applyFill="1" applyBorder="1" applyAlignment="1">
      <alignment horizontal="centerContinuous"/>
      <protection/>
    </xf>
    <xf numFmtId="0" fontId="6" fillId="34" borderId="15" xfId="67" applyFont="1" applyFill="1" applyBorder="1" applyAlignment="1" quotePrefix="1">
      <alignment horizontal="centerContinuous"/>
      <protection/>
    </xf>
    <xf numFmtId="0" fontId="6" fillId="34" borderId="13" xfId="67" applyFont="1" applyFill="1" applyBorder="1" applyAlignment="1">
      <alignment horizontal="centerContinuous"/>
      <protection/>
    </xf>
    <xf numFmtId="0" fontId="6" fillId="34" borderId="15" xfId="67" applyFont="1" applyFill="1" applyBorder="1" applyAlignment="1">
      <alignment horizontal="centerContinuous"/>
      <protection/>
    </xf>
    <xf numFmtId="0" fontId="6" fillId="34" borderId="0" xfId="67" applyFont="1" applyFill="1">
      <alignment/>
      <protection/>
    </xf>
    <xf numFmtId="0" fontId="6" fillId="34" borderId="31" xfId="67" applyFont="1" applyFill="1" applyBorder="1" applyAlignment="1">
      <alignment horizontal="centerContinuous" vertical="top"/>
      <protection/>
    </xf>
    <xf numFmtId="0" fontId="6" fillId="34" borderId="31" xfId="67" applyFont="1" applyFill="1" applyBorder="1" applyAlignment="1" quotePrefix="1">
      <alignment horizontal="centerContinuous" vertical="top"/>
      <protection/>
    </xf>
    <xf numFmtId="0" fontId="6" fillId="34" borderId="26" xfId="67" applyFont="1" applyFill="1" applyBorder="1" applyAlignment="1">
      <alignment horizontal="distributed" vertical="center"/>
      <protection/>
    </xf>
    <xf numFmtId="0" fontId="6" fillId="34" borderId="32" xfId="67" applyFont="1" applyFill="1" applyBorder="1" applyAlignment="1" quotePrefix="1">
      <alignment horizontal="right" wrapText="1"/>
      <protection/>
    </xf>
    <xf numFmtId="0" fontId="6" fillId="34" borderId="33" xfId="67" applyFont="1" applyFill="1" applyBorder="1" applyAlignment="1" quotePrefix="1">
      <alignment horizontal="center" wrapText="1"/>
      <protection/>
    </xf>
    <xf numFmtId="0" fontId="6" fillId="34" borderId="0" xfId="67" applyFont="1" applyFill="1" applyBorder="1">
      <alignment/>
      <protection/>
    </xf>
    <xf numFmtId="0" fontId="6" fillId="34" borderId="22" xfId="67" applyFont="1" applyFill="1" applyBorder="1">
      <alignment/>
      <protection/>
    </xf>
    <xf numFmtId="0" fontId="6" fillId="34" borderId="0" xfId="67" applyFont="1" applyFill="1" applyAlignment="1">
      <alignment horizontal="right"/>
      <protection/>
    </xf>
    <xf numFmtId="0" fontId="6" fillId="34" borderId="0" xfId="67" applyFont="1" applyFill="1" applyBorder="1" applyAlignment="1">
      <alignment horizontal="right"/>
      <protection/>
    </xf>
    <xf numFmtId="0" fontId="6" fillId="34" borderId="0" xfId="67" applyNumberFormat="1" applyFont="1" applyFill="1" applyAlignment="1">
      <alignment horizontal="right"/>
      <protection/>
    </xf>
    <xf numFmtId="0" fontId="6" fillId="34" borderId="0" xfId="67" applyFont="1" applyFill="1" applyAlignment="1" quotePrefix="1">
      <alignment horizontal="right"/>
      <protection/>
    </xf>
    <xf numFmtId="0" fontId="6" fillId="34" borderId="0" xfId="67" applyFont="1" applyFill="1" applyBorder="1" applyAlignment="1" quotePrefix="1">
      <alignment horizontal="left"/>
      <protection/>
    </xf>
    <xf numFmtId="0" fontId="6" fillId="34" borderId="12" xfId="67" applyFont="1" applyFill="1" applyBorder="1" applyAlignment="1" quotePrefix="1">
      <alignment horizontal="left"/>
      <protection/>
    </xf>
    <xf numFmtId="182" fontId="6" fillId="34" borderId="0" xfId="67" applyNumberFormat="1" applyFont="1" applyFill="1">
      <alignment/>
      <protection/>
    </xf>
    <xf numFmtId="182" fontId="6" fillId="34" borderId="0" xfId="67" applyNumberFormat="1" applyFont="1" applyFill="1" applyAlignment="1">
      <alignment horizontal="center"/>
      <protection/>
    </xf>
    <xf numFmtId="2" fontId="6" fillId="34" borderId="0" xfId="67" applyNumberFormat="1" applyFont="1" applyFill="1">
      <alignment/>
      <protection/>
    </xf>
    <xf numFmtId="20" fontId="6" fillId="34" borderId="0" xfId="67" applyNumberFormat="1" applyFont="1" applyFill="1">
      <alignment/>
      <protection/>
    </xf>
    <xf numFmtId="0" fontId="6" fillId="34" borderId="0" xfId="67" applyNumberFormat="1" applyFont="1" applyFill="1">
      <alignment/>
      <protection/>
    </xf>
    <xf numFmtId="49" fontId="6" fillId="34" borderId="0" xfId="67" applyNumberFormat="1" applyFont="1" applyFill="1" applyAlignment="1" quotePrefix="1">
      <alignment horizontal="center"/>
      <protection/>
    </xf>
    <xf numFmtId="2" fontId="6" fillId="34" borderId="0" xfId="67" applyNumberFormat="1" applyFont="1" applyFill="1" applyAlignment="1">
      <alignment horizontal="center"/>
      <protection/>
    </xf>
    <xf numFmtId="0" fontId="6" fillId="34" borderId="0" xfId="67" applyNumberFormat="1" applyFont="1" applyFill="1" applyAlignment="1" quotePrefix="1">
      <alignment horizontal="center"/>
      <protection/>
    </xf>
    <xf numFmtId="49" fontId="6" fillId="34" borderId="0" xfId="67" applyNumberFormat="1" applyFont="1" applyFill="1" applyAlignment="1" quotePrefix="1">
      <alignment horizontal="left"/>
      <protection/>
    </xf>
    <xf numFmtId="0" fontId="6" fillId="34" borderId="0" xfId="67" applyFont="1" applyFill="1" applyAlignment="1">
      <alignment horizontal="center"/>
      <protection/>
    </xf>
    <xf numFmtId="182" fontId="6" fillId="34" borderId="0" xfId="67" applyNumberFormat="1" applyFont="1" applyFill="1" applyAlignment="1" quotePrefix="1">
      <alignment horizontal="center"/>
      <protection/>
    </xf>
    <xf numFmtId="20" fontId="6" fillId="34" borderId="0" xfId="67" applyNumberFormat="1" applyFont="1" applyFill="1" applyAlignment="1">
      <alignment horizontal="right"/>
      <protection/>
    </xf>
    <xf numFmtId="182" fontId="6" fillId="34" borderId="0" xfId="67" applyNumberFormat="1" applyFont="1" applyFill="1" applyBorder="1">
      <alignment/>
      <protection/>
    </xf>
    <xf numFmtId="182" fontId="6" fillId="34" borderId="0" xfId="67" applyNumberFormat="1" applyFont="1" applyFill="1" applyBorder="1" applyAlignment="1">
      <alignment horizontal="center"/>
      <protection/>
    </xf>
    <xf numFmtId="20" fontId="6" fillId="34" borderId="0" xfId="67" applyNumberFormat="1" applyFont="1" applyFill="1" applyBorder="1">
      <alignment/>
      <protection/>
    </xf>
    <xf numFmtId="0" fontId="6" fillId="34" borderId="0" xfId="67" applyNumberFormat="1" applyFont="1" applyFill="1" applyBorder="1">
      <alignment/>
      <protection/>
    </xf>
    <xf numFmtId="182" fontId="6" fillId="34" borderId="0" xfId="67" applyNumberFormat="1" applyFont="1" applyFill="1" applyBorder="1" applyAlignment="1" quotePrefix="1">
      <alignment horizontal="center"/>
      <protection/>
    </xf>
    <xf numFmtId="2" fontId="6" fillId="34" borderId="0" xfId="67" applyNumberFormat="1" applyFont="1" applyFill="1" applyBorder="1" applyAlignment="1">
      <alignment horizontal="center"/>
      <protection/>
    </xf>
    <xf numFmtId="179" fontId="6" fillId="34" borderId="0" xfId="67" applyNumberFormat="1" applyFont="1" applyFill="1" applyBorder="1">
      <alignment/>
      <protection/>
    </xf>
    <xf numFmtId="49" fontId="6" fillId="34" borderId="0" xfId="67" applyNumberFormat="1" applyFont="1" applyFill="1" applyBorder="1" applyAlignment="1">
      <alignment horizontal="right"/>
      <protection/>
    </xf>
    <xf numFmtId="20" fontId="6" fillId="34" borderId="0" xfId="67" applyNumberFormat="1" applyFont="1" applyFill="1" applyBorder="1" applyAlignment="1">
      <alignment horizontal="right"/>
      <protection/>
    </xf>
    <xf numFmtId="0" fontId="6" fillId="34" borderId="0" xfId="67" applyFont="1" applyFill="1" applyBorder="1" applyAlignment="1">
      <alignment horizontal="left"/>
      <protection/>
    </xf>
    <xf numFmtId="0" fontId="6" fillId="34" borderId="34" xfId="67" applyFont="1" applyFill="1" applyBorder="1">
      <alignment/>
      <protection/>
    </xf>
    <xf numFmtId="0" fontId="6" fillId="34" borderId="12" xfId="67" applyFont="1" applyFill="1" applyBorder="1" quotePrefix="1">
      <alignment/>
      <protection/>
    </xf>
    <xf numFmtId="0" fontId="6" fillId="34" borderId="0" xfId="67" applyFont="1" applyFill="1" applyBorder="1" applyAlignment="1">
      <alignment horizontal="center"/>
      <protection/>
    </xf>
    <xf numFmtId="0" fontId="6" fillId="34" borderId="12" xfId="67" applyFont="1" applyFill="1" applyBorder="1">
      <alignment/>
      <protection/>
    </xf>
    <xf numFmtId="179" fontId="6" fillId="34" borderId="0" xfId="67" applyNumberFormat="1" applyFont="1" applyFill="1" applyBorder="1" applyAlignment="1">
      <alignment horizontal="right"/>
      <protection/>
    </xf>
    <xf numFmtId="49" fontId="6" fillId="34" borderId="0" xfId="67" applyNumberFormat="1" applyFont="1" applyFill="1" applyBorder="1" applyAlignment="1" quotePrefix="1">
      <alignment horizontal="right"/>
      <protection/>
    </xf>
    <xf numFmtId="191" fontId="6" fillId="34" borderId="0" xfId="67" applyNumberFormat="1" applyFont="1" applyFill="1" applyBorder="1" applyAlignment="1">
      <alignment horizontal="right"/>
      <protection/>
    </xf>
    <xf numFmtId="193" fontId="6" fillId="34" borderId="0" xfId="67" applyNumberFormat="1" applyFont="1" applyFill="1" applyBorder="1" applyAlignment="1">
      <alignment horizontal="right"/>
      <protection/>
    </xf>
    <xf numFmtId="0" fontId="6" fillId="34" borderId="12" xfId="67" applyFont="1" applyFill="1" applyBorder="1" applyAlignment="1">
      <alignment horizontal="left"/>
      <protection/>
    </xf>
    <xf numFmtId="179" fontId="6" fillId="34" borderId="16" xfId="67" applyNumberFormat="1" applyFont="1" applyFill="1" applyBorder="1">
      <alignment/>
      <protection/>
    </xf>
    <xf numFmtId="57" fontId="6" fillId="34" borderId="12" xfId="67" applyNumberFormat="1" applyFont="1" applyFill="1" applyBorder="1">
      <alignment/>
      <protection/>
    </xf>
    <xf numFmtId="183" fontId="6" fillId="34" borderId="0" xfId="67" applyNumberFormat="1" applyFont="1" applyFill="1" applyBorder="1" applyAlignment="1">
      <alignment horizontal="right"/>
      <protection/>
    </xf>
    <xf numFmtId="20" fontId="6" fillId="34" borderId="0" xfId="67" applyNumberFormat="1" applyFont="1" applyFill="1" applyBorder="1" applyAlignment="1">
      <alignment horizontal="center"/>
      <protection/>
    </xf>
    <xf numFmtId="0" fontId="6" fillId="34" borderId="19" xfId="66" applyFont="1" applyFill="1" applyBorder="1">
      <alignment/>
      <protection/>
    </xf>
    <xf numFmtId="177" fontId="2" fillId="34" borderId="19" xfId="66" applyNumberFormat="1" applyFont="1" applyFill="1" applyBorder="1">
      <alignment/>
      <protection/>
    </xf>
    <xf numFmtId="177" fontId="7" fillId="34" borderId="0" xfId="66" applyNumberFormat="1" applyFont="1" applyFill="1">
      <alignment/>
      <protection/>
    </xf>
    <xf numFmtId="177" fontId="2" fillId="34" borderId="0" xfId="66" applyNumberFormat="1" applyFont="1" applyFill="1" applyBorder="1">
      <alignment/>
      <protection/>
    </xf>
    <xf numFmtId="0" fontId="2" fillId="34" borderId="0" xfId="67" applyFont="1" applyFill="1" applyBorder="1">
      <alignment/>
      <protection/>
    </xf>
    <xf numFmtId="0" fontId="2" fillId="34" borderId="0" xfId="68" applyFont="1" applyFill="1">
      <alignment/>
      <protection/>
    </xf>
    <xf numFmtId="0" fontId="6" fillId="34" borderId="0" xfId="68" applyFont="1" applyFill="1" applyAlignment="1">
      <alignment vertical="center"/>
      <protection/>
    </xf>
    <xf numFmtId="0" fontId="6" fillId="34" borderId="0" xfId="68" applyFont="1" applyFill="1">
      <alignment/>
      <protection/>
    </xf>
    <xf numFmtId="0" fontId="2" fillId="34" borderId="0" xfId="68" applyFont="1" applyFill="1" applyBorder="1">
      <alignment/>
      <protection/>
    </xf>
    <xf numFmtId="0" fontId="12" fillId="34" borderId="0" xfId="0" applyFont="1" applyFill="1" applyAlignment="1">
      <alignment/>
    </xf>
    <xf numFmtId="0" fontId="2" fillId="34" borderId="0" xfId="69" applyFont="1" applyFill="1" applyAlignment="1">
      <alignment horizontal="left"/>
      <protection/>
    </xf>
    <xf numFmtId="0" fontId="6" fillId="34" borderId="29" xfId="69" applyFont="1" applyFill="1" applyBorder="1" applyAlignment="1">
      <alignment horizontal="center" vertical="center"/>
      <protection/>
    </xf>
    <xf numFmtId="0" fontId="6" fillId="34" borderId="15" xfId="69" applyFont="1" applyFill="1" applyBorder="1" applyAlignment="1">
      <alignment horizontal="distributed" vertical="center"/>
      <protection/>
    </xf>
    <xf numFmtId="0" fontId="6" fillId="34" borderId="0" xfId="69" applyFont="1" applyFill="1" applyBorder="1" applyAlignment="1">
      <alignment horizontal="distributed"/>
      <protection/>
    </xf>
    <xf numFmtId="0" fontId="6" fillId="34" borderId="35" xfId="69" applyFont="1" applyFill="1" applyBorder="1">
      <alignment/>
      <protection/>
    </xf>
    <xf numFmtId="0" fontId="6" fillId="34" borderId="19" xfId="69" applyFont="1" applyFill="1" applyBorder="1" applyAlignment="1">
      <alignment horizontal="distributed"/>
      <protection/>
    </xf>
    <xf numFmtId="0" fontId="6" fillId="34" borderId="0" xfId="69" applyFont="1" applyFill="1" applyBorder="1" applyAlignment="1">
      <alignment horizontal="distributed"/>
      <protection/>
    </xf>
    <xf numFmtId="0" fontId="6" fillId="34" borderId="0" xfId="69" applyFont="1" applyFill="1" applyAlignment="1">
      <alignment horizontal="distributed"/>
      <protection/>
    </xf>
    <xf numFmtId="0" fontId="6" fillId="34" borderId="36" xfId="69" applyFont="1" applyFill="1" applyBorder="1" applyAlignment="1">
      <alignment horizontal="center" vertical="center"/>
      <protection/>
    </xf>
    <xf numFmtId="0" fontId="6" fillId="34" borderId="12" xfId="69" applyFont="1" applyFill="1" applyBorder="1" applyAlignment="1">
      <alignment horizontal="center"/>
      <protection/>
    </xf>
    <xf numFmtId="0" fontId="6" fillId="34" borderId="23" xfId="69" applyFont="1" applyFill="1" applyBorder="1" applyAlignment="1">
      <alignment horizontal="distributed"/>
      <protection/>
    </xf>
    <xf numFmtId="0" fontId="6" fillId="34" borderId="12" xfId="69" applyFont="1" applyFill="1" applyBorder="1">
      <alignment/>
      <protection/>
    </xf>
    <xf numFmtId="0" fontId="6" fillId="34" borderId="31" xfId="69" applyFont="1" applyFill="1" applyBorder="1" applyAlignment="1">
      <alignment horizontal="distributed"/>
      <protection/>
    </xf>
    <xf numFmtId="0" fontId="6" fillId="34" borderId="37" xfId="69" applyFont="1" applyFill="1" applyBorder="1" applyAlignment="1">
      <alignment horizontal="distributed"/>
      <protection/>
    </xf>
    <xf numFmtId="0" fontId="6" fillId="34" borderId="0" xfId="69" applyFont="1" applyFill="1" applyAlignment="1" quotePrefix="1">
      <alignment horizontal="distributed"/>
      <protection/>
    </xf>
    <xf numFmtId="0" fontId="6" fillId="34" borderId="16" xfId="69" applyFont="1" applyFill="1" applyBorder="1" applyAlignment="1">
      <alignment horizontal="distributed"/>
      <protection/>
    </xf>
    <xf numFmtId="0" fontId="6" fillId="34" borderId="35" xfId="69" applyFont="1" applyFill="1" applyBorder="1" applyAlignment="1">
      <alignment horizontal="center"/>
      <protection/>
    </xf>
    <xf numFmtId="0" fontId="6" fillId="34" borderId="12" xfId="69" applyFont="1" applyFill="1" applyBorder="1" applyAlignment="1">
      <alignment vertical="center"/>
      <protection/>
    </xf>
    <xf numFmtId="0" fontId="6" fillId="34" borderId="35" xfId="69" applyFont="1" applyFill="1" applyBorder="1" applyAlignment="1">
      <alignment vertical="center"/>
      <protection/>
    </xf>
    <xf numFmtId="0" fontId="6" fillId="34" borderId="35" xfId="69" applyFont="1" applyFill="1" applyBorder="1" applyAlignment="1">
      <alignment horizontal="center" vertical="center"/>
      <protection/>
    </xf>
    <xf numFmtId="0" fontId="6" fillId="34" borderId="0" xfId="69" applyFont="1" applyFill="1" applyAlignment="1">
      <alignment horizontal="distributed"/>
      <protection/>
    </xf>
    <xf numFmtId="0" fontId="6" fillId="34" borderId="0" xfId="69" applyFont="1" applyFill="1" applyAlignment="1" quotePrefix="1">
      <alignment horizontal="distributed"/>
      <protection/>
    </xf>
    <xf numFmtId="0" fontId="6" fillId="34" borderId="0" xfId="69" applyFont="1" applyFill="1" applyBorder="1" applyAlignment="1" quotePrefix="1">
      <alignment horizontal="distributed"/>
      <protection/>
    </xf>
    <xf numFmtId="0" fontId="6" fillId="34" borderId="38" xfId="69" applyFont="1" applyFill="1" applyBorder="1">
      <alignment/>
      <protection/>
    </xf>
    <xf numFmtId="0" fontId="6" fillId="34" borderId="31" xfId="69" applyFont="1" applyFill="1" applyBorder="1">
      <alignment/>
      <protection/>
    </xf>
    <xf numFmtId="0" fontId="10" fillId="34" borderId="39" xfId="69" applyFont="1" applyFill="1" applyBorder="1">
      <alignment/>
      <protection/>
    </xf>
    <xf numFmtId="0" fontId="10" fillId="34" borderId="0" xfId="69" applyFont="1" applyFill="1">
      <alignment/>
      <protection/>
    </xf>
    <xf numFmtId="0" fontId="10" fillId="34" borderId="27" xfId="69" applyFont="1" applyFill="1" applyBorder="1">
      <alignment/>
      <protection/>
    </xf>
    <xf numFmtId="0" fontId="10" fillId="34" borderId="0" xfId="69" applyFont="1" applyFill="1" applyAlignment="1" quotePrefix="1">
      <alignment horizontal="right"/>
      <protection/>
    </xf>
    <xf numFmtId="0" fontId="10" fillId="34" borderId="0" xfId="69" applyFont="1" applyFill="1" applyBorder="1" applyAlignment="1" quotePrefix="1">
      <alignment horizontal="right"/>
      <protection/>
    </xf>
    <xf numFmtId="0" fontId="10" fillId="34" borderId="0" xfId="69" applyFont="1" applyFill="1" applyBorder="1">
      <alignment/>
      <protection/>
    </xf>
    <xf numFmtId="0" fontId="6" fillId="34" borderId="10" xfId="69" applyFont="1" applyFill="1" applyBorder="1" applyAlignment="1">
      <alignment horizontal="distributed"/>
      <protection/>
    </xf>
    <xf numFmtId="0" fontId="6" fillId="34" borderId="40" xfId="69" applyFont="1" applyFill="1" applyBorder="1">
      <alignment/>
      <protection/>
    </xf>
    <xf numFmtId="0" fontId="6" fillId="34" borderId="17" xfId="69" applyFont="1" applyFill="1" applyBorder="1" applyAlignment="1">
      <alignment horizontal="distributed"/>
      <protection/>
    </xf>
    <xf numFmtId="0" fontId="6" fillId="34" borderId="28" xfId="69" applyFont="1" applyFill="1" applyBorder="1" applyAlignment="1">
      <alignment horizontal="distributed"/>
      <protection/>
    </xf>
    <xf numFmtId="0" fontId="10" fillId="34" borderId="24" xfId="69" applyFont="1" applyFill="1" applyBorder="1">
      <alignment/>
      <protection/>
    </xf>
    <xf numFmtId="0" fontId="10" fillId="34" borderId="10" xfId="69" applyFont="1" applyFill="1" applyBorder="1">
      <alignment/>
      <protection/>
    </xf>
    <xf numFmtId="0" fontId="0" fillId="34" borderId="0" xfId="0" applyFont="1" applyFill="1" applyAlignment="1">
      <alignment/>
    </xf>
    <xf numFmtId="0" fontId="5" fillId="34" borderId="0" xfId="64" applyFont="1" applyFill="1">
      <alignment/>
      <protection/>
    </xf>
    <xf numFmtId="0" fontId="2" fillId="34" borderId="0" xfId="64" applyFont="1" applyFill="1">
      <alignment/>
      <protection/>
    </xf>
    <xf numFmtId="0" fontId="6" fillId="34" borderId="0" xfId="64" applyFont="1" applyFill="1">
      <alignment/>
      <protection/>
    </xf>
    <xf numFmtId="0" fontId="10" fillId="34" borderId="0" xfId="64" applyFont="1" applyFill="1">
      <alignment/>
      <protection/>
    </xf>
    <xf numFmtId="188" fontId="10" fillId="34" borderId="0" xfId="65" applyNumberFormat="1" applyFont="1" applyFill="1">
      <alignment/>
      <protection/>
    </xf>
    <xf numFmtId="188" fontId="10" fillId="34" borderId="0" xfId="65" applyNumberFormat="1" applyFont="1" applyFill="1" applyAlignment="1">
      <alignment horizontal="right"/>
      <protection/>
    </xf>
    <xf numFmtId="188" fontId="6" fillId="34" borderId="0" xfId="65" applyNumberFormat="1" applyFont="1" applyFill="1" applyAlignment="1">
      <alignment horizontal="right"/>
      <protection/>
    </xf>
    <xf numFmtId="188" fontId="6" fillId="34" borderId="0" xfId="65" applyNumberFormat="1" applyFont="1" applyFill="1" applyBorder="1" applyAlignment="1">
      <alignment horizontal="right"/>
      <protection/>
    </xf>
    <xf numFmtId="188" fontId="6" fillId="34" borderId="10" xfId="65" applyNumberFormat="1" applyFont="1" applyFill="1" applyBorder="1" applyAlignment="1">
      <alignment horizontal="right"/>
      <protection/>
    </xf>
    <xf numFmtId="0" fontId="6" fillId="34" borderId="0" xfId="70" applyFont="1" applyFill="1" applyAlignment="1">
      <alignment horizontal="right"/>
      <protection/>
    </xf>
    <xf numFmtId="188" fontId="6" fillId="34" borderId="0" xfId="70" applyNumberFormat="1" applyFont="1" applyFill="1" applyAlignment="1">
      <alignment horizontal="right"/>
      <protection/>
    </xf>
    <xf numFmtId="0" fontId="6" fillId="34" borderId="0" xfId="70" applyFont="1" applyFill="1" applyBorder="1" applyAlignment="1">
      <alignment horizontal="right"/>
      <protection/>
    </xf>
    <xf numFmtId="0" fontId="6" fillId="34" borderId="10" xfId="70" applyFont="1" applyFill="1" applyBorder="1" applyAlignment="1">
      <alignment horizontal="right"/>
      <protection/>
    </xf>
    <xf numFmtId="0" fontId="10" fillId="34" borderId="26" xfId="65" applyFont="1" applyFill="1" applyBorder="1" applyAlignment="1">
      <alignment horizontal="distributed" vertical="center"/>
      <protection/>
    </xf>
    <xf numFmtId="186" fontId="10" fillId="34" borderId="0" xfId="65" applyNumberFormat="1" applyFont="1" applyFill="1">
      <alignment/>
      <protection/>
    </xf>
    <xf numFmtId="0" fontId="10" fillId="34" borderId="0" xfId="65" applyFont="1" applyFill="1">
      <alignment/>
      <protection/>
    </xf>
    <xf numFmtId="181" fontId="10" fillId="34" borderId="0" xfId="65" applyNumberFormat="1" applyFont="1" applyFill="1" applyAlignment="1">
      <alignment horizontal="right"/>
      <protection/>
    </xf>
    <xf numFmtId="181" fontId="6" fillId="34" borderId="0" xfId="65" applyNumberFormat="1" applyFont="1" applyFill="1" applyAlignment="1">
      <alignment horizontal="right"/>
      <protection/>
    </xf>
    <xf numFmtId="181" fontId="6" fillId="34" borderId="0" xfId="65" applyNumberFormat="1" applyFont="1" applyFill="1" applyBorder="1" applyAlignment="1">
      <alignment horizontal="right"/>
      <protection/>
    </xf>
    <xf numFmtId="181" fontId="6" fillId="34" borderId="10" xfId="65" applyNumberFormat="1" applyFont="1" applyFill="1" applyBorder="1" applyAlignment="1">
      <alignment horizontal="right"/>
      <protection/>
    </xf>
    <xf numFmtId="0" fontId="6" fillId="34" borderId="26" xfId="65" applyFont="1" applyFill="1" applyBorder="1" applyAlignment="1">
      <alignment horizontal="distributed" vertical="center"/>
      <protection/>
    </xf>
    <xf numFmtId="0" fontId="6" fillId="34" borderId="26" xfId="65" applyFont="1" applyFill="1" applyBorder="1" applyAlignment="1">
      <alignment horizontal="distributed" vertical="center" wrapText="1"/>
      <protection/>
    </xf>
    <xf numFmtId="0" fontId="9" fillId="34" borderId="0" xfId="65" applyFont="1" applyFill="1">
      <alignment/>
      <protection/>
    </xf>
    <xf numFmtId="0" fontId="6" fillId="34" borderId="0" xfId="69" applyFont="1" applyFill="1">
      <alignment/>
      <protection/>
    </xf>
    <xf numFmtId="0" fontId="5" fillId="34" borderId="0" xfId="69" applyFont="1" applyFill="1" applyAlignment="1">
      <alignment horizontal="centerContinuous"/>
      <protection/>
    </xf>
    <xf numFmtId="0" fontId="5" fillId="34" borderId="0" xfId="69" applyFont="1" applyFill="1">
      <alignment/>
      <protection/>
    </xf>
    <xf numFmtId="0" fontId="2" fillId="34" borderId="0" xfId="69" applyFont="1" applyFill="1">
      <alignment/>
      <protection/>
    </xf>
    <xf numFmtId="0" fontId="6" fillId="34" borderId="0" xfId="69" applyFont="1" applyFill="1" applyAlignment="1">
      <alignment vertical="center"/>
      <protection/>
    </xf>
    <xf numFmtId="0" fontId="5" fillId="34" borderId="0" xfId="69" applyFont="1" applyFill="1" applyAlignment="1">
      <alignment vertical="center"/>
      <protection/>
    </xf>
    <xf numFmtId="0" fontId="5" fillId="0" borderId="0" xfId="64" applyFont="1" applyFill="1" applyAlignment="1">
      <alignment horizontal="centerContinuous" vertical="center"/>
      <protection/>
    </xf>
    <xf numFmtId="0" fontId="5" fillId="0" borderId="0" xfId="64" applyFont="1" applyFill="1" applyAlignment="1">
      <alignment horizontal="centerContinuous"/>
      <protection/>
    </xf>
    <xf numFmtId="0" fontId="2" fillId="0" borderId="0" xfId="64" applyFont="1" applyFill="1" applyAlignment="1">
      <alignment horizontal="centerContinuous"/>
      <protection/>
    </xf>
    <xf numFmtId="0" fontId="6" fillId="0" borderId="0" xfId="64" applyFont="1" applyFill="1">
      <alignment/>
      <protection/>
    </xf>
    <xf numFmtId="0" fontId="6" fillId="0" borderId="0" xfId="64" applyFont="1" applyFill="1" applyAlignment="1">
      <alignment horizontal="right"/>
      <protection/>
    </xf>
    <xf numFmtId="0" fontId="6" fillId="0" borderId="13" xfId="64" applyFont="1" applyFill="1" applyBorder="1" applyAlignment="1">
      <alignment horizontal="distributed" vertical="center" wrapText="1"/>
      <protection/>
    </xf>
    <xf numFmtId="0" fontId="6" fillId="0" borderId="15" xfId="64" applyFont="1" applyFill="1" applyBorder="1" applyAlignment="1">
      <alignment horizontal="center" vertical="center"/>
      <protection/>
    </xf>
    <xf numFmtId="181" fontId="10" fillId="0" borderId="0" xfId="64" applyNumberFormat="1" applyFont="1" applyFill="1">
      <alignment/>
      <protection/>
    </xf>
    <xf numFmtId="0" fontId="10" fillId="0" borderId="12" xfId="64" applyFont="1" applyFill="1" applyBorder="1">
      <alignment/>
      <protection/>
    </xf>
    <xf numFmtId="0" fontId="10" fillId="0" borderId="12" xfId="64" applyFont="1" applyFill="1" applyBorder="1" applyAlignment="1">
      <alignment horizontal="distributed"/>
      <protection/>
    </xf>
    <xf numFmtId="0" fontId="6" fillId="0" borderId="12" xfId="64" applyFont="1" applyFill="1" applyBorder="1" applyAlignment="1">
      <alignment horizontal="distributed"/>
      <protection/>
    </xf>
    <xf numFmtId="181" fontId="6" fillId="0" borderId="0" xfId="64" applyNumberFormat="1" applyFont="1" applyFill="1">
      <alignment/>
      <protection/>
    </xf>
    <xf numFmtId="0" fontId="6" fillId="0" borderId="11" xfId="64" applyFont="1" applyFill="1" applyBorder="1" applyAlignment="1">
      <alignment horizontal="distributed"/>
      <protection/>
    </xf>
    <xf numFmtId="181" fontId="6" fillId="0" borderId="17" xfId="64" applyNumberFormat="1" applyFont="1" applyFill="1" applyBorder="1">
      <alignment/>
      <protection/>
    </xf>
    <xf numFmtId="181" fontId="6" fillId="0" borderId="10" xfId="64" applyNumberFormat="1" applyFont="1" applyFill="1" applyBorder="1">
      <alignment/>
      <protection/>
    </xf>
    <xf numFmtId="49" fontId="6" fillId="0" borderId="12" xfId="64" applyNumberFormat="1" applyFont="1" applyFill="1" applyBorder="1" applyAlignment="1">
      <alignment/>
      <protection/>
    </xf>
    <xf numFmtId="49" fontId="10" fillId="0" borderId="12" xfId="64" applyNumberFormat="1" applyFont="1" applyFill="1" applyBorder="1" applyAlignment="1">
      <alignment/>
      <protection/>
    </xf>
    <xf numFmtId="0" fontId="7" fillId="0" borderId="0" xfId="64" applyFont="1" applyFill="1" applyAlignment="1">
      <alignment horizontal="left" vertical="center"/>
      <protection/>
    </xf>
    <xf numFmtId="0" fontId="2" fillId="0" borderId="0" xfId="64" applyFont="1" applyFill="1">
      <alignment/>
      <protection/>
    </xf>
    <xf numFmtId="0" fontId="6" fillId="0" borderId="0" xfId="63" applyFont="1" applyFill="1" applyAlignment="1">
      <alignment horizontal="center"/>
      <protection/>
    </xf>
    <xf numFmtId="0" fontId="6" fillId="0" borderId="0" xfId="63" applyFont="1" applyFill="1" applyAlignment="1">
      <alignment horizontal="centerContinuous"/>
      <protection/>
    </xf>
    <xf numFmtId="180" fontId="6" fillId="0" borderId="0" xfId="63" applyNumberFormat="1" applyFont="1" applyFill="1" applyAlignment="1">
      <alignment/>
      <protection/>
    </xf>
    <xf numFmtId="0" fontId="6" fillId="0" borderId="0" xfId="63" applyFont="1" applyFill="1">
      <alignment/>
      <protection/>
    </xf>
    <xf numFmtId="0" fontId="10" fillId="0" borderId="41" xfId="63" applyFont="1" applyFill="1" applyBorder="1" applyAlignment="1">
      <alignment horizontal="center" vertical="center"/>
      <protection/>
    </xf>
    <xf numFmtId="0" fontId="10" fillId="0" borderId="41" xfId="63" applyFont="1" applyFill="1" applyBorder="1" applyAlignment="1">
      <alignment vertical="center"/>
      <protection/>
    </xf>
    <xf numFmtId="180" fontId="10" fillId="0" borderId="41" xfId="63" applyNumberFormat="1" applyFont="1" applyFill="1" applyBorder="1" applyAlignment="1">
      <alignment vertical="center"/>
      <protection/>
    </xf>
    <xf numFmtId="187" fontId="10" fillId="0" borderId="41" xfId="63" applyNumberFormat="1" applyFont="1" applyFill="1" applyBorder="1" applyAlignment="1">
      <alignment vertical="center"/>
      <protection/>
    </xf>
    <xf numFmtId="0" fontId="2" fillId="0" borderId="0" xfId="69" applyFont="1" applyFill="1" applyAlignment="1">
      <alignment horizontal="left"/>
      <protection/>
    </xf>
    <xf numFmtId="0" fontId="6" fillId="0" borderId="14" xfId="69" applyFont="1" applyFill="1" applyBorder="1" applyAlignment="1">
      <alignment horizontal="distributed" vertical="center"/>
      <protection/>
    </xf>
    <xf numFmtId="0" fontId="6" fillId="0" borderId="29" xfId="69" applyFont="1" applyFill="1" applyBorder="1" applyAlignment="1">
      <alignment horizontal="center" vertical="center"/>
      <protection/>
    </xf>
    <xf numFmtId="0" fontId="6" fillId="0" borderId="15" xfId="69" applyFont="1" applyFill="1" applyBorder="1" applyAlignment="1">
      <alignment horizontal="distributed" vertical="center"/>
      <protection/>
    </xf>
    <xf numFmtId="0" fontId="6" fillId="0" borderId="14" xfId="69" applyFont="1" applyFill="1" applyBorder="1" applyAlignment="1">
      <alignment vertical="center"/>
      <protection/>
    </xf>
    <xf numFmtId="0" fontId="6" fillId="0" borderId="13" xfId="69" applyFont="1" applyFill="1" applyBorder="1" applyAlignment="1" quotePrefix="1">
      <alignment horizontal="distributed" vertical="center" wrapText="1"/>
      <protection/>
    </xf>
    <xf numFmtId="0" fontId="6" fillId="0" borderId="36" xfId="69" applyFont="1" applyFill="1" applyBorder="1" applyAlignment="1">
      <alignment horizontal="distributed" vertical="center"/>
      <protection/>
    </xf>
    <xf numFmtId="0" fontId="6" fillId="0" borderId="22" xfId="69" applyFont="1" applyFill="1" applyBorder="1" applyAlignment="1">
      <alignment vertical="center" textRotation="255"/>
      <protection/>
    </xf>
    <xf numFmtId="0" fontId="6" fillId="0" borderId="19" xfId="69" applyFont="1" applyFill="1" applyBorder="1" applyAlignment="1">
      <alignment horizontal="distributed"/>
      <protection/>
    </xf>
    <xf numFmtId="0" fontId="6" fillId="0" borderId="19" xfId="69" applyFont="1" applyFill="1" applyBorder="1" applyAlignment="1" quotePrefix="1">
      <alignment horizontal="center"/>
      <protection/>
    </xf>
    <xf numFmtId="0" fontId="6" fillId="0" borderId="42" xfId="69" applyFont="1" applyFill="1" applyBorder="1" applyAlignment="1">
      <alignment/>
      <protection/>
    </xf>
    <xf numFmtId="0" fontId="6" fillId="0" borderId="0" xfId="69" applyFont="1" applyFill="1" applyAlignment="1" quotePrefix="1">
      <alignment horizontal="center"/>
      <protection/>
    </xf>
    <xf numFmtId="0" fontId="6" fillId="0" borderId="0" xfId="69" applyFont="1" applyFill="1" applyBorder="1" applyAlignment="1">
      <alignment horizontal="distributed"/>
      <protection/>
    </xf>
    <xf numFmtId="0" fontId="6" fillId="0" borderId="0" xfId="69" applyFont="1" applyFill="1" applyAlignment="1">
      <alignment horizontal="distributed"/>
      <protection/>
    </xf>
    <xf numFmtId="0" fontId="6" fillId="0" borderId="0" xfId="69" applyFont="1" applyFill="1" applyBorder="1" applyAlignment="1">
      <alignment horizontal="distributed"/>
      <protection/>
    </xf>
    <xf numFmtId="0" fontId="6" fillId="0" borderId="0" xfId="69" applyFont="1" applyFill="1" applyAlignment="1" quotePrefix="1">
      <alignment horizontal="center" vertical="top" wrapText="1"/>
      <protection/>
    </xf>
    <xf numFmtId="0" fontId="6" fillId="0" borderId="35" xfId="69" applyFont="1" applyFill="1" applyBorder="1">
      <alignment/>
      <protection/>
    </xf>
    <xf numFmtId="0" fontId="6" fillId="0" borderId="11" xfId="69" applyFont="1" applyFill="1" applyBorder="1" applyAlignment="1">
      <alignment vertical="center" textRotation="255"/>
      <protection/>
    </xf>
    <xf numFmtId="0" fontId="6" fillId="0" borderId="20" xfId="69" applyFont="1" applyFill="1" applyBorder="1" applyAlignment="1" quotePrefix="1">
      <alignment horizontal="distributed"/>
      <protection/>
    </xf>
    <xf numFmtId="0" fontId="6" fillId="0" borderId="19" xfId="69" applyFont="1" applyFill="1" applyBorder="1" applyAlignment="1" quotePrefix="1">
      <alignment horizontal="distributed"/>
      <protection/>
    </xf>
    <xf numFmtId="0" fontId="6" fillId="0" borderId="16" xfId="69" applyFont="1" applyFill="1" applyBorder="1" applyAlignment="1" quotePrefix="1">
      <alignment horizontal="distributed"/>
      <protection/>
    </xf>
    <xf numFmtId="0" fontId="6" fillId="0" borderId="0" xfId="69" applyFont="1" applyFill="1" applyBorder="1" applyAlignment="1" quotePrefix="1">
      <alignment horizontal="distributed"/>
      <protection/>
    </xf>
    <xf numFmtId="0" fontId="0" fillId="0" borderId="0" xfId="0" applyFont="1" applyFill="1" applyAlignment="1">
      <alignment/>
    </xf>
    <xf numFmtId="0" fontId="6" fillId="34" borderId="0" xfId="66" applyFont="1" applyFill="1" applyBorder="1" applyAlignment="1">
      <alignment vertical="top" wrapText="1"/>
      <protection/>
    </xf>
    <xf numFmtId="0" fontId="0" fillId="34" borderId="0" xfId="0" applyFont="1" applyFill="1" applyAlignment="1">
      <alignment wrapText="1"/>
    </xf>
    <xf numFmtId="0" fontId="6" fillId="34" borderId="13" xfId="69" applyFont="1" applyFill="1" applyBorder="1" applyAlignment="1">
      <alignment horizontal="center" vertical="center"/>
      <protection/>
    </xf>
    <xf numFmtId="181" fontId="6" fillId="0" borderId="19" xfId="69" applyNumberFormat="1" applyFont="1" applyFill="1" applyBorder="1" applyAlignment="1" quotePrefix="1">
      <alignment horizontal="center"/>
      <protection/>
    </xf>
    <xf numFmtId="181" fontId="6" fillId="0" borderId="0" xfId="69" applyNumberFormat="1" applyFont="1" applyFill="1" applyBorder="1" applyAlignment="1" quotePrefix="1">
      <alignment horizontal="center" vertical="top"/>
      <protection/>
    </xf>
    <xf numFmtId="181" fontId="6" fillId="0" borderId="0" xfId="69" applyNumberFormat="1" applyFont="1" applyFill="1" applyAlignment="1">
      <alignment horizontal="center"/>
      <protection/>
    </xf>
    <xf numFmtId="181" fontId="6" fillId="0" borderId="0" xfId="69" applyNumberFormat="1" applyFont="1" applyFill="1" applyBorder="1" applyAlignment="1" quotePrefix="1">
      <alignment horizontal="center"/>
      <protection/>
    </xf>
    <xf numFmtId="181" fontId="6" fillId="0" borderId="0" xfId="69" applyNumberFormat="1" applyFont="1" applyFill="1" applyAlignment="1" quotePrefix="1">
      <alignment horizontal="center" vertical="top"/>
      <protection/>
    </xf>
    <xf numFmtId="181" fontId="10" fillId="0" borderId="10" xfId="69" applyNumberFormat="1" applyFont="1" applyFill="1" applyBorder="1" applyAlignment="1" quotePrefix="1">
      <alignment horizontal="center" vertical="top"/>
      <protection/>
    </xf>
    <xf numFmtId="0" fontId="6" fillId="34" borderId="43" xfId="69" applyFont="1" applyFill="1" applyBorder="1" applyAlignment="1">
      <alignment horizontal="center" vertical="center"/>
      <protection/>
    </xf>
    <xf numFmtId="0" fontId="6" fillId="34" borderId="44" xfId="69" applyFont="1" applyFill="1" applyBorder="1" applyAlignment="1">
      <alignment horizontal="center"/>
      <protection/>
    </xf>
    <xf numFmtId="0" fontId="6" fillId="34" borderId="45" xfId="69" applyFont="1" applyFill="1" applyBorder="1" applyAlignment="1">
      <alignment horizontal="center" vertical="top"/>
      <protection/>
    </xf>
    <xf numFmtId="0" fontId="6" fillId="34" borderId="44" xfId="69" applyFont="1" applyFill="1" applyBorder="1">
      <alignment/>
      <protection/>
    </xf>
    <xf numFmtId="0" fontId="6" fillId="34" borderId="45" xfId="69" applyFont="1" applyFill="1" applyBorder="1" applyAlignment="1">
      <alignment horizontal="center"/>
      <protection/>
    </xf>
    <xf numFmtId="0" fontId="6" fillId="34" borderId="46" xfId="69" applyFont="1" applyFill="1" applyBorder="1">
      <alignment/>
      <protection/>
    </xf>
    <xf numFmtId="0" fontId="6" fillId="34" borderId="0" xfId="69" applyFont="1" applyFill="1" applyBorder="1" applyAlignment="1" quotePrefix="1">
      <alignment horizontal="distributed"/>
      <protection/>
    </xf>
    <xf numFmtId="0" fontId="6" fillId="34" borderId="0" xfId="69" applyFont="1" applyFill="1" applyBorder="1" applyAlignment="1">
      <alignment horizontal="distributed" wrapText="1"/>
      <protection/>
    </xf>
    <xf numFmtId="0" fontId="6" fillId="34" borderId="0" xfId="69" applyFont="1" applyFill="1" applyBorder="1">
      <alignment/>
      <protection/>
    </xf>
    <xf numFmtId="0" fontId="5" fillId="0" borderId="0" xfId="63" applyFont="1" applyFill="1" applyAlignment="1">
      <alignment horizontal="centerContinuous" vertical="center"/>
      <protection/>
    </xf>
    <xf numFmtId="0" fontId="5" fillId="0" borderId="0" xfId="63" applyFont="1" applyFill="1" applyAlignment="1">
      <alignment horizontal="center" vertical="center"/>
      <protection/>
    </xf>
    <xf numFmtId="0" fontId="7" fillId="0" borderId="0" xfId="63" applyFont="1" applyFill="1" applyAlignment="1" quotePrefix="1">
      <alignment horizontal="left"/>
      <protection/>
    </xf>
    <xf numFmtId="0" fontId="2" fillId="0" borderId="0" xfId="63" applyFont="1" applyFill="1">
      <alignment/>
      <protection/>
    </xf>
    <xf numFmtId="0" fontId="6" fillId="0" borderId="26" xfId="63" applyFont="1" applyFill="1" applyBorder="1">
      <alignment/>
      <protection/>
    </xf>
    <xf numFmtId="0" fontId="6" fillId="0" borderId="32" xfId="63" applyFont="1" applyFill="1" applyBorder="1">
      <alignment/>
      <protection/>
    </xf>
    <xf numFmtId="0" fontId="7" fillId="0" borderId="0" xfId="63" applyFont="1" applyFill="1">
      <alignment/>
      <protection/>
    </xf>
    <xf numFmtId="0" fontId="7" fillId="0" borderId="0" xfId="63" applyFont="1" applyFill="1" applyBorder="1">
      <alignment/>
      <protection/>
    </xf>
    <xf numFmtId="0" fontId="13" fillId="0" borderId="0" xfId="63" applyFont="1" applyFill="1" applyBorder="1">
      <alignment/>
      <protection/>
    </xf>
    <xf numFmtId="0" fontId="6" fillId="0" borderId="0" xfId="63" applyFont="1" applyFill="1" applyBorder="1">
      <alignment/>
      <protection/>
    </xf>
    <xf numFmtId="0" fontId="6" fillId="0" borderId="12" xfId="66" applyFont="1" applyFill="1" applyBorder="1" applyAlignment="1">
      <alignment horizontal="center"/>
      <protection/>
    </xf>
    <xf numFmtId="0" fontId="6" fillId="0" borderId="16" xfId="66" applyFont="1" applyFill="1" applyBorder="1" applyAlignment="1">
      <alignment horizontal="center"/>
      <protection/>
    </xf>
    <xf numFmtId="177" fontId="6" fillId="0" borderId="0" xfId="66" applyNumberFormat="1" applyFont="1" applyFill="1" applyBorder="1" applyAlignment="1">
      <alignment horizontal="right"/>
      <protection/>
    </xf>
    <xf numFmtId="176" fontId="6" fillId="0" borderId="0" xfId="66" applyNumberFormat="1" applyFont="1" applyFill="1" applyAlignment="1">
      <alignment horizontal="right"/>
      <protection/>
    </xf>
    <xf numFmtId="177" fontId="6" fillId="0" borderId="0" xfId="66" applyNumberFormat="1" applyFont="1" applyFill="1" applyAlignment="1">
      <alignment horizontal="right"/>
      <protection/>
    </xf>
    <xf numFmtId="189" fontId="6" fillId="0" borderId="0" xfId="66" applyNumberFormat="1" applyFont="1" applyFill="1" applyAlignment="1">
      <alignment horizontal="right"/>
      <protection/>
    </xf>
    <xf numFmtId="183" fontId="6" fillId="0" borderId="0" xfId="66" applyNumberFormat="1" applyFont="1" applyFill="1" applyBorder="1" applyAlignment="1">
      <alignment horizontal="right"/>
      <protection/>
    </xf>
    <xf numFmtId="183" fontId="6" fillId="0" borderId="0" xfId="66" applyNumberFormat="1" applyFont="1" applyFill="1" applyBorder="1">
      <alignment/>
      <protection/>
    </xf>
    <xf numFmtId="0" fontId="6" fillId="0" borderId="0" xfId="66" applyFont="1" applyFill="1" applyBorder="1">
      <alignment/>
      <protection/>
    </xf>
    <xf numFmtId="49" fontId="6" fillId="0" borderId="12" xfId="66" applyNumberFormat="1" applyFont="1" applyFill="1" applyBorder="1" applyAlignment="1" quotePrefix="1">
      <alignment horizontal="left"/>
      <protection/>
    </xf>
    <xf numFmtId="177" fontId="6" fillId="0" borderId="0" xfId="66" applyNumberFormat="1" applyFont="1" applyFill="1">
      <alignment/>
      <protection/>
    </xf>
    <xf numFmtId="176" fontId="6" fillId="0" borderId="0" xfId="66" applyNumberFormat="1" applyFont="1" applyFill="1">
      <alignment/>
      <protection/>
    </xf>
    <xf numFmtId="0" fontId="6" fillId="0" borderId="0" xfId="66" applyFont="1" applyFill="1" applyAlignment="1">
      <alignment horizontal="center"/>
      <protection/>
    </xf>
    <xf numFmtId="183" fontId="6" fillId="0" borderId="0" xfId="66" applyNumberFormat="1" applyFont="1" applyFill="1" applyAlignment="1">
      <alignment horizontal="right"/>
      <protection/>
    </xf>
    <xf numFmtId="0" fontId="6" fillId="0" borderId="0" xfId="66" applyFont="1" applyFill="1">
      <alignment/>
      <protection/>
    </xf>
    <xf numFmtId="49" fontId="6" fillId="0" borderId="16" xfId="66" applyNumberFormat="1" applyFont="1" applyFill="1" applyBorder="1">
      <alignment/>
      <protection/>
    </xf>
    <xf numFmtId="0" fontId="6" fillId="0" borderId="16" xfId="66" applyFont="1" applyFill="1" applyBorder="1">
      <alignment/>
      <protection/>
    </xf>
    <xf numFmtId="179" fontId="6" fillId="0" borderId="0" xfId="66" applyNumberFormat="1" applyFont="1" applyFill="1">
      <alignment/>
      <protection/>
    </xf>
    <xf numFmtId="176" fontId="6" fillId="0" borderId="0" xfId="66" applyNumberFormat="1" applyFont="1" applyFill="1" applyBorder="1" applyAlignment="1">
      <alignment horizontal="right"/>
      <protection/>
    </xf>
    <xf numFmtId="49" fontId="6" fillId="0" borderId="0" xfId="66" applyNumberFormat="1" applyFont="1" applyFill="1" applyBorder="1" applyAlignment="1" quotePrefix="1">
      <alignment horizontal="left"/>
      <protection/>
    </xf>
    <xf numFmtId="177" fontId="6" fillId="0" borderId="16" xfId="66" applyNumberFormat="1" applyFont="1" applyFill="1" applyBorder="1" applyAlignment="1">
      <alignment horizontal="right"/>
      <protection/>
    </xf>
    <xf numFmtId="0" fontId="6" fillId="0" borderId="0" xfId="66" applyFont="1" applyFill="1" applyBorder="1" applyAlignment="1">
      <alignment horizontal="center"/>
      <protection/>
    </xf>
    <xf numFmtId="183" fontId="6" fillId="0" borderId="0" xfId="66" applyNumberFormat="1" applyFont="1" applyFill="1" applyBorder="1" applyAlignment="1">
      <alignment horizontal="left"/>
      <protection/>
    </xf>
    <xf numFmtId="0" fontId="6" fillId="0" borderId="0" xfId="66" applyFont="1" applyFill="1" applyBorder="1" applyAlignment="1">
      <alignment horizontal="right"/>
      <protection/>
    </xf>
    <xf numFmtId="0" fontId="6" fillId="0" borderId="12" xfId="66" applyFont="1" applyFill="1" applyBorder="1">
      <alignment/>
      <protection/>
    </xf>
    <xf numFmtId="49" fontId="6" fillId="0" borderId="16" xfId="66" applyNumberFormat="1" applyFont="1" applyFill="1" applyBorder="1" applyAlignment="1" quotePrefix="1">
      <alignment horizontal="left"/>
      <protection/>
    </xf>
    <xf numFmtId="49" fontId="6" fillId="0" borderId="11" xfId="66" applyNumberFormat="1" applyFont="1" applyFill="1" applyBorder="1" applyAlignment="1" quotePrefix="1">
      <alignment horizontal="left"/>
      <protection/>
    </xf>
    <xf numFmtId="49" fontId="6" fillId="0" borderId="17" xfId="66" applyNumberFormat="1" applyFont="1" applyFill="1" applyBorder="1" applyAlignment="1" quotePrefix="1">
      <alignment horizontal="left"/>
      <protection/>
    </xf>
    <xf numFmtId="0" fontId="2" fillId="0" borderId="0" xfId="66" applyFont="1" applyFill="1">
      <alignment/>
      <protection/>
    </xf>
    <xf numFmtId="177" fontId="54" fillId="0" borderId="0" xfId="0" applyNumberFormat="1" applyFont="1" applyFill="1" applyAlignment="1">
      <alignment vertical="center"/>
    </xf>
    <xf numFmtId="195" fontId="0" fillId="0" borderId="0" xfId="0" applyNumberFormat="1" applyFont="1" applyFill="1" applyAlignment="1">
      <alignment vertical="center"/>
    </xf>
    <xf numFmtId="196" fontId="0" fillId="0" borderId="0" xfId="0" applyNumberFormat="1" applyFont="1" applyFill="1" applyAlignment="1">
      <alignment vertical="center"/>
    </xf>
    <xf numFmtId="49" fontId="0" fillId="0" borderId="0" xfId="0" applyNumberFormat="1" applyFont="1" applyFill="1" applyAlignment="1">
      <alignment horizontal="right" vertical="center"/>
    </xf>
    <xf numFmtId="195" fontId="17" fillId="0" borderId="0" xfId="0" applyNumberFormat="1" applyFont="1" applyFill="1" applyAlignment="1">
      <alignment vertical="center"/>
    </xf>
    <xf numFmtId="0" fontId="8" fillId="0" borderId="0" xfId="66" applyFont="1" applyFill="1">
      <alignment/>
      <protection/>
    </xf>
    <xf numFmtId="0" fontId="5" fillId="0" borderId="0" xfId="66" applyFont="1" applyFill="1">
      <alignment/>
      <protection/>
    </xf>
    <xf numFmtId="0" fontId="2" fillId="0" borderId="0" xfId="66" applyFont="1" applyFill="1" applyAlignment="1">
      <alignment horizontal="centerContinuous"/>
      <protection/>
    </xf>
    <xf numFmtId="0" fontId="5" fillId="0" borderId="0" xfId="66" applyFont="1" applyFill="1" applyAlignment="1">
      <alignment horizontal="right"/>
      <protection/>
    </xf>
    <xf numFmtId="0" fontId="5" fillId="0" borderId="0" xfId="66" applyFont="1" applyFill="1" applyAlignment="1">
      <alignment horizontal="left"/>
      <protection/>
    </xf>
    <xf numFmtId="0" fontId="2" fillId="0" borderId="0" xfId="66" applyFont="1" applyFill="1" applyAlignment="1">
      <alignment/>
      <protection/>
    </xf>
    <xf numFmtId="0" fontId="8" fillId="0" borderId="0" xfId="66" applyFont="1" applyFill="1" applyAlignment="1">
      <alignment/>
      <protection/>
    </xf>
    <xf numFmtId="0" fontId="8" fillId="0" borderId="0" xfId="66" applyFont="1" applyFill="1" applyAlignment="1">
      <alignment horizontal="left"/>
      <protection/>
    </xf>
    <xf numFmtId="0" fontId="8" fillId="0" borderId="0" xfId="66" applyFont="1" applyFill="1" applyAlignment="1">
      <alignment horizontal="centerContinuous"/>
      <protection/>
    </xf>
    <xf numFmtId="0" fontId="8" fillId="0" borderId="0" xfId="66" applyFont="1" applyFill="1" applyAlignment="1">
      <alignment horizontal="right"/>
      <protection/>
    </xf>
    <xf numFmtId="0" fontId="6" fillId="0" borderId="25" xfId="66" applyFont="1" applyFill="1" applyBorder="1" applyAlignment="1">
      <alignment vertical="center"/>
      <protection/>
    </xf>
    <xf numFmtId="0" fontId="6" fillId="0" borderId="29" xfId="66" applyFont="1" applyFill="1" applyBorder="1" applyAlignment="1">
      <alignment horizontal="centerContinuous" vertical="center"/>
      <protection/>
    </xf>
    <xf numFmtId="0" fontId="6" fillId="0" borderId="25" xfId="66" applyFont="1" applyFill="1" applyBorder="1" applyAlignment="1">
      <alignment horizontal="centerContinuous" vertical="center"/>
      <protection/>
    </xf>
    <xf numFmtId="0" fontId="6" fillId="0" borderId="47" xfId="66" applyFont="1" applyFill="1" applyBorder="1" applyAlignment="1">
      <alignment horizontal="centerContinuous" vertical="center"/>
      <protection/>
    </xf>
    <xf numFmtId="0" fontId="6" fillId="0" borderId="48" xfId="66" applyFont="1" applyFill="1" applyBorder="1" applyAlignment="1">
      <alignment horizontal="distributed" vertical="center"/>
      <protection/>
    </xf>
    <xf numFmtId="0" fontId="6" fillId="0" borderId="15" xfId="66" applyFont="1" applyFill="1" applyBorder="1" applyAlignment="1">
      <alignment horizontal="centerContinuous" vertical="center"/>
      <protection/>
    </xf>
    <xf numFmtId="0" fontId="6" fillId="0" borderId="13" xfId="66" applyFont="1" applyFill="1" applyBorder="1" applyAlignment="1">
      <alignment horizontal="centerContinuous" vertical="center"/>
      <protection/>
    </xf>
    <xf numFmtId="0" fontId="6" fillId="0" borderId="48" xfId="66" applyFont="1" applyFill="1" applyBorder="1" applyAlignment="1">
      <alignment horizontal="center" vertical="center"/>
      <protection/>
    </xf>
    <xf numFmtId="0" fontId="6" fillId="0" borderId="47" xfId="66" applyFont="1" applyFill="1" applyBorder="1" applyAlignment="1">
      <alignment horizontal="center" vertical="center"/>
      <protection/>
    </xf>
    <xf numFmtId="0" fontId="6" fillId="0" borderId="48" xfId="66" applyFont="1" applyFill="1" applyBorder="1" applyAlignment="1">
      <alignment vertical="center"/>
      <protection/>
    </xf>
    <xf numFmtId="0" fontId="6" fillId="0" borderId="0" xfId="66" applyFont="1" applyFill="1" applyAlignment="1">
      <alignment vertical="center"/>
      <protection/>
    </xf>
    <xf numFmtId="0" fontId="6" fillId="0" borderId="0" xfId="66" applyFont="1" applyFill="1" applyAlignment="1">
      <alignment horizontal="center" vertical="center"/>
      <protection/>
    </xf>
    <xf numFmtId="0" fontId="6" fillId="0" borderId="26" xfId="66" applyFont="1" applyFill="1" applyBorder="1" applyAlignment="1">
      <alignment horizontal="centerContinuous" vertical="center"/>
      <protection/>
    </xf>
    <xf numFmtId="0" fontId="6" fillId="0" borderId="16" xfId="66" applyFont="1" applyFill="1" applyBorder="1" applyAlignment="1">
      <alignment horizontal="distributed" vertical="center"/>
      <protection/>
    </xf>
    <xf numFmtId="0" fontId="6" fillId="0" borderId="31" xfId="66" applyFont="1" applyFill="1" applyBorder="1" applyAlignment="1">
      <alignment horizontal="centerContinuous" vertical="center"/>
      <protection/>
    </xf>
    <xf numFmtId="0" fontId="6" fillId="0" borderId="49" xfId="66" applyFont="1" applyFill="1" applyBorder="1" applyAlignment="1">
      <alignment horizontal="centerContinuous" vertical="center"/>
      <protection/>
    </xf>
    <xf numFmtId="0" fontId="6" fillId="0" borderId="16" xfId="66" applyFont="1" applyFill="1" applyBorder="1" applyAlignment="1">
      <alignment horizontal="centerContinuous" vertical="center"/>
      <protection/>
    </xf>
    <xf numFmtId="0" fontId="6" fillId="0" borderId="12" xfId="66" applyFont="1" applyFill="1" applyBorder="1" applyAlignment="1">
      <alignment horizontal="centerContinuous" vertical="center"/>
      <protection/>
    </xf>
    <xf numFmtId="0" fontId="6" fillId="0" borderId="0" xfId="66" applyFont="1" applyFill="1" applyBorder="1" applyAlignment="1">
      <alignment horizontal="centerContinuous" vertical="center"/>
      <protection/>
    </xf>
    <xf numFmtId="0" fontId="6" fillId="0" borderId="16" xfId="66" applyFont="1" applyFill="1" applyBorder="1" applyAlignment="1">
      <alignment horizontal="center" vertical="center"/>
      <protection/>
    </xf>
    <xf numFmtId="0" fontId="6" fillId="0" borderId="31" xfId="66" applyFont="1" applyFill="1" applyBorder="1" applyAlignment="1">
      <alignment vertical="center"/>
      <protection/>
    </xf>
    <xf numFmtId="0" fontId="6" fillId="0" borderId="26" xfId="66" applyFont="1" applyFill="1" applyBorder="1" applyAlignment="1">
      <alignment horizontal="distributed" vertical="center"/>
      <protection/>
    </xf>
    <xf numFmtId="0" fontId="6" fillId="0" borderId="38" xfId="66" applyFont="1" applyFill="1" applyBorder="1" applyAlignment="1">
      <alignment horizontal="distributed" vertical="center"/>
      <protection/>
    </xf>
    <xf numFmtId="0" fontId="6" fillId="0" borderId="49" xfId="66" applyFont="1" applyFill="1" applyBorder="1" applyAlignment="1">
      <alignment horizontal="center" vertical="center"/>
      <protection/>
    </xf>
    <xf numFmtId="0" fontId="6" fillId="0" borderId="49" xfId="66" applyFont="1" applyFill="1" applyBorder="1" applyAlignment="1">
      <alignment horizontal="distributed" vertical="center"/>
      <protection/>
    </xf>
    <xf numFmtId="0" fontId="6" fillId="0" borderId="38" xfId="66" applyFont="1" applyFill="1" applyBorder="1" applyAlignment="1">
      <alignment vertical="center"/>
      <protection/>
    </xf>
    <xf numFmtId="0" fontId="6" fillId="0" borderId="49" xfId="66" applyFont="1" applyFill="1" applyBorder="1" applyAlignment="1">
      <alignment vertical="center"/>
      <protection/>
    </xf>
    <xf numFmtId="0" fontId="6" fillId="0" borderId="20" xfId="66" applyFont="1" applyFill="1" applyBorder="1">
      <alignment/>
      <protection/>
    </xf>
    <xf numFmtId="0" fontId="6" fillId="0" borderId="0" xfId="66" applyFont="1" applyFill="1" applyBorder="1" applyAlignment="1">
      <alignment vertical="center"/>
      <protection/>
    </xf>
    <xf numFmtId="0" fontId="10" fillId="0" borderId="0" xfId="66" applyFont="1" applyFill="1" applyAlignment="1">
      <alignment vertical="center"/>
      <protection/>
    </xf>
    <xf numFmtId="0" fontId="0" fillId="0" borderId="25" xfId="0" applyFont="1" applyFill="1" applyBorder="1" applyAlignment="1">
      <alignment/>
    </xf>
    <xf numFmtId="0" fontId="0" fillId="0" borderId="0" xfId="0" applyFont="1" applyFill="1" applyAlignment="1">
      <alignment/>
    </xf>
    <xf numFmtId="177" fontId="6" fillId="0" borderId="10" xfId="66" applyNumberFormat="1" applyFont="1" applyFill="1" applyBorder="1">
      <alignment/>
      <protection/>
    </xf>
    <xf numFmtId="176" fontId="6" fillId="0" borderId="10" xfId="66" applyNumberFormat="1" applyFont="1" applyFill="1" applyBorder="1" applyAlignment="1">
      <alignment horizontal="right"/>
      <protection/>
    </xf>
    <xf numFmtId="176" fontId="6" fillId="0" borderId="10" xfId="66" applyNumberFormat="1" applyFont="1" applyFill="1" applyBorder="1">
      <alignment/>
      <protection/>
    </xf>
    <xf numFmtId="177" fontId="6" fillId="0" borderId="10" xfId="66" applyNumberFormat="1" applyFont="1" applyFill="1" applyBorder="1" applyAlignment="1">
      <alignment horizontal="right"/>
      <protection/>
    </xf>
    <xf numFmtId="189" fontId="6" fillId="0" borderId="10" xfId="66" applyNumberFormat="1" applyFont="1" applyFill="1" applyBorder="1" applyAlignment="1">
      <alignment horizontal="right"/>
      <protection/>
    </xf>
    <xf numFmtId="0" fontId="6" fillId="0" borderId="10" xfId="66" applyFont="1" applyFill="1" applyBorder="1" applyAlignment="1">
      <alignment horizontal="center"/>
      <protection/>
    </xf>
    <xf numFmtId="183" fontId="6" fillId="0" borderId="10" xfId="66" applyNumberFormat="1" applyFont="1" applyFill="1" applyBorder="1" applyAlignment="1">
      <alignment horizontal="right"/>
      <protection/>
    </xf>
    <xf numFmtId="0" fontId="6" fillId="0" borderId="10" xfId="66" applyFont="1" applyFill="1" applyBorder="1">
      <alignment/>
      <protection/>
    </xf>
    <xf numFmtId="183" fontId="6" fillId="0" borderId="11" xfId="66" applyNumberFormat="1" applyFont="1" applyFill="1" applyBorder="1">
      <alignment/>
      <protection/>
    </xf>
    <xf numFmtId="189" fontId="6" fillId="0" borderId="0" xfId="66" applyNumberFormat="1" applyFont="1" applyFill="1" applyBorder="1" applyAlignment="1">
      <alignment horizontal="right"/>
      <protection/>
    </xf>
    <xf numFmtId="185" fontId="6" fillId="0" borderId="0" xfId="66" applyNumberFormat="1" applyFont="1" applyFill="1" applyBorder="1" applyAlignment="1">
      <alignment horizontal="right"/>
      <protection/>
    </xf>
    <xf numFmtId="179" fontId="6" fillId="0" borderId="0" xfId="66" applyNumberFormat="1" applyFont="1" applyFill="1" applyAlignment="1">
      <alignment horizontal="right"/>
      <protection/>
    </xf>
    <xf numFmtId="189" fontId="6" fillId="0" borderId="0" xfId="66" applyNumberFormat="1" applyFont="1" applyFill="1">
      <alignment/>
      <protection/>
    </xf>
    <xf numFmtId="0" fontId="2" fillId="0" borderId="0" xfId="66" applyFont="1" applyFill="1" applyAlignment="1">
      <alignment horizontal="center"/>
      <protection/>
    </xf>
    <xf numFmtId="0" fontId="6" fillId="0" borderId="14" xfId="66" applyFont="1" applyFill="1" applyBorder="1" applyAlignment="1">
      <alignment horizontal="centerContinuous" vertical="center"/>
      <protection/>
    </xf>
    <xf numFmtId="0" fontId="6" fillId="0" borderId="50" xfId="66" applyFont="1" applyFill="1" applyBorder="1" applyAlignment="1">
      <alignment vertical="center"/>
      <protection/>
    </xf>
    <xf numFmtId="0" fontId="6" fillId="0" borderId="51" xfId="66" applyFont="1" applyFill="1" applyBorder="1" applyAlignment="1">
      <alignment horizontal="center" vertical="center"/>
      <protection/>
    </xf>
    <xf numFmtId="0" fontId="6" fillId="0" borderId="32" xfId="66" applyFont="1" applyFill="1" applyBorder="1" applyAlignment="1">
      <alignment horizontal="centerContinuous" vertical="center"/>
      <protection/>
    </xf>
    <xf numFmtId="0" fontId="6" fillId="0" borderId="33" xfId="66" applyFont="1" applyFill="1" applyBorder="1" applyAlignment="1">
      <alignment horizontal="centerContinuous" vertical="center"/>
      <protection/>
    </xf>
    <xf numFmtId="0" fontId="6" fillId="0" borderId="30" xfId="66" applyFont="1" applyFill="1" applyBorder="1" applyAlignment="1">
      <alignment vertical="center"/>
      <protection/>
    </xf>
    <xf numFmtId="0" fontId="6" fillId="0" borderId="0" xfId="66" applyFont="1" applyFill="1" applyAlignment="1">
      <alignment horizontal="right"/>
      <protection/>
    </xf>
    <xf numFmtId="0" fontId="2" fillId="0" borderId="0" xfId="66" applyFont="1" applyFill="1" applyAlignment="1">
      <alignment horizontal="right"/>
      <protection/>
    </xf>
    <xf numFmtId="177" fontId="6" fillId="0" borderId="17" xfId="66" applyNumberFormat="1" applyFont="1" applyFill="1" applyBorder="1" applyAlignment="1">
      <alignment horizontal="right"/>
      <protection/>
    </xf>
    <xf numFmtId="189" fontId="6" fillId="0" borderId="12" xfId="66" applyNumberFormat="1" applyFont="1" applyFill="1" applyBorder="1" applyAlignment="1">
      <alignment horizontal="right"/>
      <protection/>
    </xf>
    <xf numFmtId="49" fontId="6" fillId="0" borderId="12" xfId="66" applyNumberFormat="1" applyFont="1" applyFill="1" applyBorder="1" applyAlignment="1">
      <alignment horizontal="right"/>
      <protection/>
    </xf>
    <xf numFmtId="179" fontId="6" fillId="0" borderId="16" xfId="66" applyNumberFormat="1" applyFont="1" applyFill="1" applyBorder="1" applyAlignment="1">
      <alignment horizontal="right"/>
      <protection/>
    </xf>
    <xf numFmtId="179" fontId="6" fillId="0" borderId="0" xfId="66" applyNumberFormat="1" applyFont="1" applyFill="1" applyBorder="1" applyAlignment="1">
      <alignment horizontal="right"/>
      <protection/>
    </xf>
    <xf numFmtId="177" fontId="6" fillId="0" borderId="16" xfId="66" applyNumberFormat="1" applyFont="1" applyFill="1" applyBorder="1">
      <alignment/>
      <protection/>
    </xf>
    <xf numFmtId="177" fontId="6" fillId="0" borderId="0" xfId="66" applyNumberFormat="1" applyFont="1" applyFill="1" applyBorder="1">
      <alignment/>
      <protection/>
    </xf>
    <xf numFmtId="189" fontId="6" fillId="0" borderId="0" xfId="66" applyNumberFormat="1" applyFont="1" applyFill="1" applyBorder="1">
      <alignment/>
      <protection/>
    </xf>
    <xf numFmtId="177" fontId="6" fillId="0" borderId="12" xfId="66" applyNumberFormat="1" applyFont="1" applyFill="1" applyBorder="1" applyAlignment="1">
      <alignment horizontal="right"/>
      <protection/>
    </xf>
    <xf numFmtId="0" fontId="5" fillId="0" borderId="0" xfId="66" applyFont="1" applyFill="1" applyAlignment="1">
      <alignment horizontal="centerContinuous"/>
      <protection/>
    </xf>
    <xf numFmtId="0" fontId="2" fillId="0" borderId="0" xfId="66" applyFont="1" applyFill="1" applyAlignment="1">
      <alignment horizontal="left"/>
      <protection/>
    </xf>
    <xf numFmtId="0" fontId="7" fillId="0" borderId="0" xfId="66" applyFont="1" applyFill="1" applyAlignment="1" quotePrefix="1">
      <alignment horizontal="left"/>
      <protection/>
    </xf>
    <xf numFmtId="0" fontId="6" fillId="0" borderId="48" xfId="66" applyFont="1" applyFill="1" applyBorder="1" applyAlignment="1">
      <alignment horizontal="centerContinuous" vertical="center"/>
      <protection/>
    </xf>
    <xf numFmtId="0" fontId="6" fillId="0" borderId="50" xfId="66" applyFont="1" applyFill="1" applyBorder="1" applyAlignment="1">
      <alignment horizontal="center" vertical="center"/>
      <protection/>
    </xf>
    <xf numFmtId="0" fontId="2" fillId="0" borderId="0" xfId="66" applyFont="1" applyFill="1" applyAlignment="1">
      <alignment vertical="center"/>
      <protection/>
    </xf>
    <xf numFmtId="0" fontId="6" fillId="0" borderId="52" xfId="66" applyFont="1" applyFill="1" applyBorder="1" applyAlignment="1">
      <alignment horizontal="centerContinuous" vertical="center"/>
      <protection/>
    </xf>
    <xf numFmtId="0" fontId="6" fillId="0" borderId="16" xfId="66" applyFont="1" applyFill="1" applyBorder="1" applyAlignment="1">
      <alignment horizontal="right"/>
      <protection/>
    </xf>
    <xf numFmtId="0" fontId="6" fillId="0" borderId="12" xfId="66" applyFont="1" applyFill="1" applyBorder="1" applyAlignment="1">
      <alignment horizontal="right"/>
      <protection/>
    </xf>
    <xf numFmtId="0" fontId="6" fillId="0" borderId="22" xfId="66" applyFont="1" applyFill="1" applyBorder="1" applyAlignment="1">
      <alignment horizontal="right"/>
      <protection/>
    </xf>
    <xf numFmtId="0" fontId="2" fillId="0" borderId="0" xfId="66" applyFont="1" applyFill="1" applyBorder="1">
      <alignment/>
      <protection/>
    </xf>
    <xf numFmtId="0" fontId="2" fillId="0" borderId="0" xfId="66" applyFont="1" applyFill="1" applyBorder="1" applyAlignment="1">
      <alignment horizontal="right"/>
      <protection/>
    </xf>
    <xf numFmtId="0" fontId="10" fillId="0" borderId="0" xfId="66" applyFont="1" applyFill="1" applyBorder="1">
      <alignment/>
      <protection/>
    </xf>
    <xf numFmtId="189" fontId="6" fillId="0" borderId="11" xfId="66" applyNumberFormat="1" applyFont="1" applyFill="1" applyBorder="1" applyAlignment="1">
      <alignment horizontal="right"/>
      <protection/>
    </xf>
    <xf numFmtId="177" fontId="6" fillId="0" borderId="25" xfId="66" applyNumberFormat="1" applyFont="1" applyFill="1" applyBorder="1">
      <alignment/>
      <protection/>
    </xf>
    <xf numFmtId="177" fontId="2" fillId="0" borderId="0" xfId="66" applyNumberFormat="1" applyFont="1" applyFill="1">
      <alignment/>
      <protection/>
    </xf>
    <xf numFmtId="179" fontId="10" fillId="0" borderId="0" xfId="67" applyNumberFormat="1" applyFont="1" applyFill="1" applyBorder="1">
      <alignment/>
      <protection/>
    </xf>
    <xf numFmtId="0" fontId="10" fillId="0" borderId="0" xfId="67" applyFont="1" applyFill="1" applyBorder="1" applyAlignment="1">
      <alignment horizontal="center"/>
      <protection/>
    </xf>
    <xf numFmtId="49" fontId="10" fillId="0" borderId="0" xfId="67" applyNumberFormat="1" applyFont="1" applyFill="1" applyBorder="1" applyAlignment="1">
      <alignment horizontal="right"/>
      <protection/>
    </xf>
    <xf numFmtId="20" fontId="10" fillId="0" borderId="0" xfId="67" applyNumberFormat="1" applyFont="1" applyFill="1" applyBorder="1">
      <alignment/>
      <protection/>
    </xf>
    <xf numFmtId="20" fontId="10" fillId="0" borderId="0" xfId="67" applyNumberFormat="1" applyFont="1" applyFill="1" applyBorder="1" applyAlignment="1">
      <alignment horizontal="center"/>
      <protection/>
    </xf>
    <xf numFmtId="189" fontId="10" fillId="0" borderId="0" xfId="67" applyNumberFormat="1" applyFont="1" applyFill="1" applyBorder="1" applyAlignment="1">
      <alignment horizontal="right"/>
      <protection/>
    </xf>
    <xf numFmtId="0" fontId="5" fillId="0" borderId="0" xfId="68" applyFont="1" applyFill="1" applyAlignment="1">
      <alignment horizontal="centerContinuous"/>
      <protection/>
    </xf>
    <xf numFmtId="0" fontId="2" fillId="0" borderId="0" xfId="68" applyFont="1" applyFill="1" applyAlignment="1">
      <alignment horizontal="centerContinuous"/>
      <protection/>
    </xf>
    <xf numFmtId="0" fontId="5" fillId="0" borderId="0" xfId="68" applyFont="1" applyFill="1" applyAlignment="1">
      <alignment horizontal="right"/>
      <protection/>
    </xf>
    <xf numFmtId="0" fontId="5" fillId="0" borderId="0" xfId="68" applyFont="1" applyFill="1" applyAlignment="1">
      <alignment/>
      <protection/>
    </xf>
    <xf numFmtId="0" fontId="2" fillId="0" borderId="0" xfId="68" applyFont="1" applyFill="1" applyAlignment="1">
      <alignment/>
      <protection/>
    </xf>
    <xf numFmtId="0" fontId="2" fillId="0" borderId="0" xfId="68" applyFont="1" applyFill="1">
      <alignment/>
      <protection/>
    </xf>
    <xf numFmtId="0" fontId="6" fillId="0" borderId="25" xfId="68" applyFont="1" applyFill="1" applyBorder="1" applyAlignment="1">
      <alignment horizontal="centerContinuous" vertical="center"/>
      <protection/>
    </xf>
    <xf numFmtId="0" fontId="6" fillId="0" borderId="47" xfId="68" applyFont="1" applyFill="1" applyBorder="1" applyAlignment="1">
      <alignment horizontal="centerContinuous" vertical="center"/>
      <protection/>
    </xf>
    <xf numFmtId="0" fontId="6" fillId="0" borderId="32" xfId="68" applyFont="1" applyFill="1" applyBorder="1" applyAlignment="1">
      <alignment horizontal="center" vertical="center"/>
      <protection/>
    </xf>
    <xf numFmtId="0" fontId="2" fillId="0" borderId="22" xfId="68" applyFont="1" applyFill="1" applyBorder="1">
      <alignment/>
      <protection/>
    </xf>
    <xf numFmtId="49" fontId="7" fillId="0" borderId="0" xfId="68" applyNumberFormat="1" applyFont="1" applyFill="1" applyBorder="1" applyAlignment="1" quotePrefix="1">
      <alignment horizontal="right"/>
      <protection/>
    </xf>
    <xf numFmtId="49" fontId="7" fillId="0" borderId="0" xfId="68" applyNumberFormat="1" applyFont="1" applyFill="1" applyBorder="1" applyAlignment="1">
      <alignment horizontal="right"/>
      <protection/>
    </xf>
    <xf numFmtId="0" fontId="2" fillId="0" borderId="51" xfId="68" applyFont="1" applyFill="1" applyBorder="1">
      <alignment/>
      <protection/>
    </xf>
    <xf numFmtId="198" fontId="6" fillId="0" borderId="12" xfId="68" applyNumberFormat="1" applyFont="1" applyFill="1" applyBorder="1" applyAlignment="1" quotePrefix="1">
      <alignment horizontal="center"/>
      <protection/>
    </xf>
    <xf numFmtId="49" fontId="6" fillId="0" borderId="0" xfId="68" applyNumberFormat="1" applyFont="1" applyFill="1" applyBorder="1" applyAlignment="1">
      <alignment horizontal="right"/>
      <protection/>
    </xf>
    <xf numFmtId="49" fontId="6" fillId="0" borderId="0" xfId="68" applyNumberFormat="1" applyFont="1" applyFill="1" applyBorder="1" applyAlignment="1" quotePrefix="1">
      <alignment horizontal="right"/>
      <protection/>
    </xf>
    <xf numFmtId="199" fontId="6" fillId="0" borderId="51" xfId="68" applyNumberFormat="1" applyFont="1" applyFill="1" applyBorder="1" applyAlignment="1" quotePrefix="1">
      <alignment horizontal="center"/>
      <protection/>
    </xf>
    <xf numFmtId="49" fontId="6" fillId="0" borderId="16" xfId="68" applyNumberFormat="1" applyFont="1" applyFill="1" applyBorder="1" applyAlignment="1">
      <alignment horizontal="right"/>
      <protection/>
    </xf>
    <xf numFmtId="0" fontId="6" fillId="0" borderId="0" xfId="68" applyNumberFormat="1" applyFont="1" applyFill="1" applyBorder="1" applyAlignment="1">
      <alignment horizontal="right"/>
      <protection/>
    </xf>
    <xf numFmtId="0" fontId="6" fillId="0" borderId="12" xfId="68" applyNumberFormat="1" applyFont="1" applyFill="1" applyBorder="1" applyAlignment="1" quotePrefix="1">
      <alignment horizontal="center"/>
      <protection/>
    </xf>
    <xf numFmtId="0" fontId="6" fillId="0" borderId="51" xfId="68" applyNumberFormat="1" applyFont="1" applyFill="1" applyBorder="1" applyAlignment="1" quotePrefix="1">
      <alignment horizontal="center"/>
      <protection/>
    </xf>
    <xf numFmtId="49" fontId="6" fillId="0" borderId="0" xfId="68" applyNumberFormat="1" applyFont="1" applyFill="1" applyAlignment="1" quotePrefix="1">
      <alignment horizontal="right"/>
      <protection/>
    </xf>
    <xf numFmtId="49" fontId="6" fillId="0" borderId="0" xfId="68" applyNumberFormat="1" applyFont="1" applyFill="1" applyAlignment="1">
      <alignment horizontal="right"/>
      <protection/>
    </xf>
    <xf numFmtId="0" fontId="10" fillId="0" borderId="0" xfId="68" applyNumberFormat="1" applyFont="1" applyFill="1" applyBorder="1" applyAlignment="1" quotePrefix="1">
      <alignment horizontal="right"/>
      <protection/>
    </xf>
    <xf numFmtId="0" fontId="6" fillId="0" borderId="0" xfId="68" applyFont="1" applyFill="1" applyAlignment="1">
      <alignment horizontal="right"/>
      <protection/>
    </xf>
    <xf numFmtId="2" fontId="6" fillId="0" borderId="0" xfId="68" applyNumberFormat="1" applyFont="1" applyFill="1" applyAlignment="1">
      <alignment horizontal="right"/>
      <protection/>
    </xf>
    <xf numFmtId="0" fontId="6" fillId="0" borderId="0" xfId="68" applyFont="1" applyFill="1" applyAlignment="1" quotePrefix="1">
      <alignment horizontal="right"/>
      <protection/>
    </xf>
    <xf numFmtId="0" fontId="6" fillId="0" borderId="16" xfId="68" applyNumberFormat="1" applyFont="1" applyFill="1" applyBorder="1" applyAlignment="1">
      <alignment horizontal="right"/>
      <protection/>
    </xf>
    <xf numFmtId="0" fontId="6" fillId="0" borderId="0" xfId="68" applyFont="1" applyFill="1" applyBorder="1" applyAlignment="1">
      <alignment horizontal="right"/>
      <protection/>
    </xf>
    <xf numFmtId="0" fontId="6" fillId="0" borderId="0" xfId="68" applyFont="1" applyFill="1">
      <alignment/>
      <protection/>
    </xf>
    <xf numFmtId="0" fontId="6" fillId="0" borderId="11" xfId="68" applyFont="1" applyFill="1" applyBorder="1" applyAlignment="1" quotePrefix="1">
      <alignment horizontal="left"/>
      <protection/>
    </xf>
    <xf numFmtId="49" fontId="6" fillId="0" borderId="10" xfId="68" applyNumberFormat="1" applyFont="1" applyFill="1" applyBorder="1" applyAlignment="1">
      <alignment horizontal="right"/>
      <protection/>
    </xf>
    <xf numFmtId="49" fontId="6" fillId="0" borderId="10" xfId="68" applyNumberFormat="1" applyFont="1" applyFill="1" applyBorder="1" applyAlignment="1" quotePrefix="1">
      <alignment horizontal="right"/>
      <protection/>
    </xf>
    <xf numFmtId="49" fontId="10" fillId="0" borderId="53" xfId="68" applyNumberFormat="1" applyFont="1" applyFill="1" applyBorder="1" applyAlignment="1">
      <alignment horizontal="center"/>
      <protection/>
    </xf>
    <xf numFmtId="2" fontId="10" fillId="0" borderId="10" xfId="68" applyNumberFormat="1" applyFont="1" applyFill="1" applyBorder="1">
      <alignment/>
      <protection/>
    </xf>
    <xf numFmtId="0" fontId="10" fillId="0" borderId="10" xfId="68" applyFont="1" applyFill="1" applyBorder="1" applyAlignment="1">
      <alignment horizontal="right"/>
      <protection/>
    </xf>
    <xf numFmtId="0" fontId="10" fillId="0" borderId="10" xfId="68" applyNumberFormat="1" applyFont="1" applyFill="1" applyBorder="1" applyAlignment="1">
      <alignment horizontal="right"/>
      <protection/>
    </xf>
    <xf numFmtId="0" fontId="10" fillId="0" borderId="51" xfId="68" applyNumberFormat="1" applyFont="1" applyFill="1" applyBorder="1" applyAlignment="1">
      <alignment horizontal="center"/>
      <protection/>
    </xf>
    <xf numFmtId="200" fontId="10" fillId="0" borderId="0" xfId="68" applyNumberFormat="1" applyFont="1" applyFill="1" applyBorder="1" applyAlignment="1">
      <alignment horizontal="right"/>
      <protection/>
    </xf>
    <xf numFmtId="201" fontId="10" fillId="0" borderId="0" xfId="68" applyNumberFormat="1" applyFont="1" applyFill="1" applyBorder="1" applyAlignment="1">
      <alignment horizontal="right"/>
      <protection/>
    </xf>
    <xf numFmtId="0" fontId="10" fillId="0" borderId="0" xfId="68" applyFont="1" applyFill="1" applyBorder="1" applyAlignment="1">
      <alignment horizontal="right"/>
      <protection/>
    </xf>
    <xf numFmtId="188" fontId="6" fillId="0" borderId="0" xfId="65" applyNumberFormat="1" applyFont="1" applyFill="1">
      <alignment/>
      <protection/>
    </xf>
    <xf numFmtId="188" fontId="6" fillId="34" borderId="0" xfId="65" applyNumberFormat="1" applyFont="1" applyFill="1">
      <alignment/>
      <protection/>
    </xf>
    <xf numFmtId="0" fontId="10" fillId="34" borderId="0" xfId="70" applyFont="1" applyFill="1" applyAlignment="1">
      <alignment horizontal="right"/>
      <protection/>
    </xf>
    <xf numFmtId="181" fontId="10" fillId="34" borderId="0" xfId="65" applyNumberFormat="1" applyFont="1" applyFill="1">
      <alignment/>
      <protection/>
    </xf>
    <xf numFmtId="181" fontId="10" fillId="34" borderId="0" xfId="70" applyNumberFormat="1" applyFont="1" applyFill="1" applyAlignment="1">
      <alignment horizontal="right"/>
      <protection/>
    </xf>
    <xf numFmtId="0" fontId="10" fillId="34" borderId="0" xfId="70" applyFont="1" applyFill="1" applyBorder="1" applyAlignment="1">
      <alignment horizontal="right"/>
      <protection/>
    </xf>
    <xf numFmtId="0" fontId="10" fillId="34" borderId="10" xfId="70" applyFont="1" applyFill="1" applyBorder="1" applyAlignment="1">
      <alignment horizontal="right"/>
      <protection/>
    </xf>
    <xf numFmtId="49" fontId="10" fillId="0" borderId="12" xfId="66" applyNumberFormat="1" applyFont="1" applyFill="1" applyBorder="1" applyAlignment="1" quotePrefix="1">
      <alignment horizontal="left"/>
      <protection/>
    </xf>
    <xf numFmtId="177" fontId="10" fillId="0" borderId="0" xfId="66" applyNumberFormat="1" applyFont="1" applyFill="1">
      <alignment/>
      <protection/>
    </xf>
    <xf numFmtId="176" fontId="10" fillId="0" borderId="0" xfId="66" applyNumberFormat="1" applyFont="1" applyFill="1" applyBorder="1" applyAlignment="1">
      <alignment horizontal="right"/>
      <protection/>
    </xf>
    <xf numFmtId="176" fontId="10" fillId="0" borderId="0" xfId="66" applyNumberFormat="1" applyFont="1" applyFill="1">
      <alignment/>
      <protection/>
    </xf>
    <xf numFmtId="177" fontId="10" fillId="0" borderId="0" xfId="66" applyNumberFormat="1" applyFont="1" applyFill="1" applyBorder="1" applyAlignment="1">
      <alignment horizontal="right"/>
      <protection/>
    </xf>
    <xf numFmtId="189" fontId="10" fillId="0" borderId="0" xfId="66" applyNumberFormat="1" applyFont="1" applyFill="1" applyAlignment="1">
      <alignment horizontal="right"/>
      <protection/>
    </xf>
    <xf numFmtId="0" fontId="10" fillId="0" borderId="0" xfId="66" applyFont="1" applyFill="1" applyAlignment="1">
      <alignment horizontal="center"/>
      <protection/>
    </xf>
    <xf numFmtId="183" fontId="10" fillId="0" borderId="0" xfId="66" applyNumberFormat="1" applyFont="1" applyFill="1" applyAlignment="1">
      <alignment horizontal="right"/>
      <protection/>
    </xf>
    <xf numFmtId="0" fontId="10" fillId="0" borderId="0" xfId="66" applyFont="1" applyFill="1">
      <alignment/>
      <protection/>
    </xf>
    <xf numFmtId="0" fontId="10" fillId="0" borderId="12" xfId="66" applyFont="1" applyFill="1" applyBorder="1">
      <alignment/>
      <protection/>
    </xf>
    <xf numFmtId="49" fontId="10" fillId="0" borderId="0" xfId="66" applyNumberFormat="1" applyFont="1" applyFill="1" applyBorder="1" applyAlignment="1" quotePrefix="1">
      <alignment horizontal="left"/>
      <protection/>
    </xf>
    <xf numFmtId="177" fontId="10" fillId="0" borderId="16" xfId="66" applyNumberFormat="1" applyFont="1" applyFill="1" applyBorder="1" applyAlignment="1">
      <alignment horizontal="right"/>
      <protection/>
    </xf>
    <xf numFmtId="189" fontId="10" fillId="0" borderId="0" xfId="66" applyNumberFormat="1" applyFont="1" applyFill="1" applyBorder="1" applyAlignment="1">
      <alignment horizontal="right"/>
      <protection/>
    </xf>
    <xf numFmtId="189" fontId="10" fillId="0" borderId="12" xfId="66" applyNumberFormat="1" applyFont="1" applyFill="1" applyBorder="1" applyAlignment="1">
      <alignment horizontal="right"/>
      <protection/>
    </xf>
    <xf numFmtId="49" fontId="10" fillId="0" borderId="16" xfId="66" applyNumberFormat="1" applyFont="1" applyFill="1" applyBorder="1" applyAlignment="1" quotePrefix="1">
      <alignment horizontal="left"/>
      <protection/>
    </xf>
    <xf numFmtId="0" fontId="10" fillId="34" borderId="0" xfId="67" applyFont="1" applyFill="1" applyBorder="1">
      <alignment/>
      <protection/>
    </xf>
    <xf numFmtId="57" fontId="10" fillId="34" borderId="12" xfId="67" applyNumberFormat="1" applyFont="1" applyFill="1" applyBorder="1">
      <alignment/>
      <protection/>
    </xf>
    <xf numFmtId="0" fontId="6" fillId="0" borderId="0" xfId="69" applyFont="1" applyFill="1" applyBorder="1" applyAlignment="1" quotePrefix="1">
      <alignment horizontal="distributed" vertical="top"/>
      <protection/>
    </xf>
    <xf numFmtId="0" fontId="6" fillId="0" borderId="0" xfId="69" applyFont="1" applyFill="1" applyBorder="1" applyAlignment="1">
      <alignment horizontal="distributed" vertical="top"/>
      <protection/>
    </xf>
    <xf numFmtId="0" fontId="6" fillId="0" borderId="0" xfId="69" applyFont="1" applyFill="1" applyAlignment="1">
      <alignment horizontal="center"/>
      <protection/>
    </xf>
    <xf numFmtId="0" fontId="6" fillId="0" borderId="12" xfId="69" applyFont="1" applyFill="1" applyBorder="1" applyAlignment="1">
      <alignment horizontal="center"/>
      <protection/>
    </xf>
    <xf numFmtId="0" fontId="6" fillId="0" borderId="16" xfId="69" applyFont="1" applyFill="1" applyBorder="1" applyAlignment="1">
      <alignment horizontal="center"/>
      <protection/>
    </xf>
    <xf numFmtId="0" fontId="6" fillId="0" borderId="0" xfId="69" applyFont="1" applyFill="1" applyBorder="1" applyAlignment="1">
      <alignment horizontal="center"/>
      <protection/>
    </xf>
    <xf numFmtId="0" fontId="6" fillId="34" borderId="13" xfId="69" applyFont="1" applyFill="1" applyBorder="1" applyAlignment="1">
      <alignment horizontal="center" vertical="center"/>
      <protection/>
    </xf>
    <xf numFmtId="0" fontId="6" fillId="34" borderId="14" xfId="69" applyFont="1" applyFill="1" applyBorder="1" applyAlignment="1">
      <alignment horizontal="center" vertical="center"/>
      <protection/>
    </xf>
    <xf numFmtId="0" fontId="6" fillId="33" borderId="15" xfId="69" applyFont="1" applyFill="1" applyBorder="1" applyAlignment="1">
      <alignment horizontal="center" vertical="center"/>
      <protection/>
    </xf>
    <xf numFmtId="0" fontId="7" fillId="0" borderId="0" xfId="69" applyFont="1" applyFill="1" applyAlignment="1">
      <alignment horizontal="distributed"/>
      <protection/>
    </xf>
    <xf numFmtId="0" fontId="6" fillId="0" borderId="0" xfId="69" applyFont="1" applyFill="1" applyBorder="1" applyAlignment="1">
      <alignment horizontal="distributed" vertical="center"/>
      <protection/>
    </xf>
    <xf numFmtId="181" fontId="6" fillId="0" borderId="16" xfId="69" applyNumberFormat="1" applyFont="1" applyFill="1" applyBorder="1" applyAlignment="1">
      <alignment vertical="center"/>
      <protection/>
    </xf>
    <xf numFmtId="0" fontId="6" fillId="34" borderId="0" xfId="69" applyFont="1" applyFill="1" applyAlignment="1">
      <alignment vertical="center"/>
      <protection/>
    </xf>
    <xf numFmtId="181" fontId="6" fillId="0" borderId="0" xfId="69" applyNumberFormat="1" applyFont="1" applyFill="1" applyBorder="1" applyAlignment="1">
      <alignment vertical="center"/>
      <protection/>
    </xf>
    <xf numFmtId="0" fontId="6" fillId="33" borderId="0" xfId="69" applyFont="1" applyFill="1" applyAlignment="1">
      <alignment horizontal="distributed" vertical="center"/>
      <protection/>
    </xf>
    <xf numFmtId="0" fontId="2" fillId="33" borderId="0" xfId="69" applyFont="1" applyFill="1" applyAlignment="1">
      <alignment horizontal="distributed" vertical="center"/>
      <protection/>
    </xf>
    <xf numFmtId="181" fontId="6" fillId="0" borderId="16" xfId="69" applyNumberFormat="1" applyFont="1" applyFill="1" applyBorder="1" applyAlignment="1">
      <alignment horizontal="right" vertical="center"/>
      <protection/>
    </xf>
    <xf numFmtId="0" fontId="2" fillId="0" borderId="0" xfId="69" applyFont="1" applyFill="1" applyBorder="1" applyAlignment="1">
      <alignment horizontal="distributed" vertical="center"/>
      <protection/>
    </xf>
    <xf numFmtId="181" fontId="6" fillId="0" borderId="0" xfId="69" applyNumberFormat="1" applyFont="1" applyFill="1" applyBorder="1" applyAlignment="1">
      <alignment horizontal="right" vertical="center"/>
      <protection/>
    </xf>
    <xf numFmtId="181" fontId="2" fillId="0" borderId="0" xfId="69" applyNumberFormat="1" applyFont="1" applyFill="1" applyBorder="1" applyAlignment="1">
      <alignment horizontal="right" vertical="center"/>
      <protection/>
    </xf>
    <xf numFmtId="0" fontId="2" fillId="33" borderId="0" xfId="69" applyFont="1" applyFill="1" applyAlignment="1">
      <alignment vertical="center"/>
      <protection/>
    </xf>
    <xf numFmtId="0" fontId="6" fillId="33" borderId="0" xfId="69" applyFont="1" applyFill="1" applyBorder="1" applyAlignment="1">
      <alignment horizontal="distributed" vertical="center"/>
      <protection/>
    </xf>
    <xf numFmtId="0" fontId="5" fillId="0" borderId="0" xfId="69" applyFont="1" applyFill="1" applyAlignment="1">
      <alignment horizontal="center" vertical="center"/>
      <protection/>
    </xf>
    <xf numFmtId="0" fontId="6" fillId="0" borderId="35" xfId="69" applyFont="1" applyFill="1" applyBorder="1" applyAlignment="1">
      <alignment horizontal="center" vertical="distributed"/>
      <protection/>
    </xf>
    <xf numFmtId="0" fontId="6" fillId="0" borderId="16" xfId="69" applyFont="1" applyFill="1" applyBorder="1" applyAlignment="1" quotePrefix="1">
      <alignment horizontal="distributed" vertical="center"/>
      <protection/>
    </xf>
    <xf numFmtId="0" fontId="10" fillId="0" borderId="39" xfId="69" applyFont="1" applyFill="1" applyBorder="1" applyAlignment="1" quotePrefix="1">
      <alignment horizontal="center" vertical="center"/>
      <protection/>
    </xf>
    <xf numFmtId="0" fontId="10" fillId="0" borderId="19" xfId="69" applyFont="1" applyFill="1" applyBorder="1" applyAlignment="1" quotePrefix="1">
      <alignment horizontal="center" vertical="center"/>
      <protection/>
    </xf>
    <xf numFmtId="0" fontId="10" fillId="0" borderId="24" xfId="69" applyFont="1" applyFill="1" applyBorder="1" applyAlignment="1" quotePrefix="1">
      <alignment horizontal="center" vertical="center"/>
      <protection/>
    </xf>
    <xf numFmtId="0" fontId="10" fillId="0" borderId="10" xfId="69" applyFont="1" applyFill="1" applyBorder="1" applyAlignment="1" quotePrefix="1">
      <alignment horizontal="center" vertical="center"/>
      <protection/>
    </xf>
    <xf numFmtId="0" fontId="6" fillId="0" borderId="12" xfId="69" applyFont="1" applyFill="1" applyBorder="1" applyAlignment="1">
      <alignment horizontal="center" vertical="distributed" textRotation="255"/>
      <protection/>
    </xf>
    <xf numFmtId="0" fontId="6" fillId="34" borderId="20" xfId="69" applyFont="1" applyFill="1" applyBorder="1" applyAlignment="1">
      <alignment horizontal="distributed" vertical="center"/>
      <protection/>
    </xf>
    <xf numFmtId="0" fontId="6" fillId="34" borderId="16" xfId="69" applyFont="1" applyFill="1" applyBorder="1" applyAlignment="1">
      <alignment horizontal="distributed" vertical="center"/>
      <protection/>
    </xf>
    <xf numFmtId="0" fontId="6" fillId="34" borderId="25" xfId="69" applyFont="1" applyFill="1" applyBorder="1" applyAlignment="1">
      <alignment/>
      <protection/>
    </xf>
    <xf numFmtId="0" fontId="7" fillId="34" borderId="25" xfId="69" applyFont="1" applyFill="1" applyBorder="1" applyAlignment="1">
      <alignment/>
      <protection/>
    </xf>
    <xf numFmtId="0" fontId="6" fillId="0" borderId="25" xfId="63" applyFont="1" applyFill="1" applyBorder="1" applyAlignment="1">
      <alignment horizontal="center" vertical="center"/>
      <protection/>
    </xf>
    <xf numFmtId="0" fontId="6" fillId="0" borderId="31" xfId="63" applyFont="1" applyFill="1" applyBorder="1" applyAlignment="1">
      <alignment horizontal="center" vertical="center"/>
      <protection/>
    </xf>
    <xf numFmtId="0" fontId="6" fillId="0" borderId="50" xfId="63" applyFont="1" applyFill="1" applyBorder="1" applyAlignment="1">
      <alignment horizontal="center" vertical="center"/>
      <protection/>
    </xf>
    <xf numFmtId="0" fontId="6" fillId="0" borderId="30" xfId="63" applyFont="1" applyFill="1" applyBorder="1" applyAlignment="1">
      <alignment horizontal="center" vertical="center"/>
      <protection/>
    </xf>
    <xf numFmtId="0" fontId="6" fillId="0" borderId="15" xfId="63" applyFont="1" applyFill="1" applyBorder="1" applyAlignment="1">
      <alignment horizontal="center"/>
      <protection/>
    </xf>
    <xf numFmtId="0" fontId="6" fillId="0" borderId="13" xfId="63" applyFont="1" applyFill="1" applyBorder="1" applyAlignment="1">
      <alignment horizontal="center"/>
      <protection/>
    </xf>
    <xf numFmtId="0" fontId="6" fillId="0" borderId="15" xfId="65" applyFont="1" applyFill="1" applyBorder="1" applyAlignment="1">
      <alignment horizontal="center" vertical="center"/>
      <protection/>
    </xf>
    <xf numFmtId="0" fontId="6" fillId="0" borderId="13"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34" borderId="15" xfId="65" applyFont="1" applyFill="1" applyBorder="1" applyAlignment="1">
      <alignment horizontal="center" vertical="center"/>
      <protection/>
    </xf>
    <xf numFmtId="0" fontId="6" fillId="34" borderId="13" xfId="65" applyFont="1" applyFill="1" applyBorder="1" applyAlignment="1">
      <alignment horizontal="center" vertical="center"/>
      <protection/>
    </xf>
    <xf numFmtId="0" fontId="6" fillId="34" borderId="14" xfId="65" applyFont="1" applyFill="1" applyBorder="1" applyAlignment="1">
      <alignment horizontal="center" vertical="center"/>
      <protection/>
    </xf>
    <xf numFmtId="0" fontId="6" fillId="34" borderId="15" xfId="65" applyFont="1" applyFill="1" applyBorder="1" applyAlignment="1">
      <alignment horizontal="center" vertical="center"/>
      <protection/>
    </xf>
    <xf numFmtId="0" fontId="6" fillId="34" borderId="13" xfId="65" applyFont="1" applyFill="1" applyBorder="1" applyAlignment="1">
      <alignment horizontal="center" vertical="center"/>
      <protection/>
    </xf>
    <xf numFmtId="0" fontId="6" fillId="34" borderId="14" xfId="65" applyFont="1" applyFill="1" applyBorder="1" applyAlignment="1">
      <alignment horizontal="center" vertical="center"/>
      <protection/>
    </xf>
    <xf numFmtId="0" fontId="6" fillId="0" borderId="25" xfId="65" applyFont="1" applyFill="1" applyBorder="1" applyAlignment="1">
      <alignment horizontal="center" vertical="center" wrapText="1"/>
      <protection/>
    </xf>
    <xf numFmtId="0" fontId="6" fillId="0" borderId="47" xfId="65" applyFont="1" applyFill="1" applyBorder="1" applyAlignment="1">
      <alignment horizontal="center" vertical="center" wrapText="1"/>
      <protection/>
    </xf>
    <xf numFmtId="0" fontId="6" fillId="0" borderId="0" xfId="65" applyFont="1" applyFill="1" applyBorder="1" applyAlignment="1">
      <alignment horizontal="center" vertical="center" wrapText="1"/>
      <protection/>
    </xf>
    <xf numFmtId="0" fontId="6" fillId="0" borderId="12" xfId="65" applyFont="1" applyFill="1" applyBorder="1" applyAlignment="1">
      <alignment horizontal="center" vertical="center" wrapText="1"/>
      <protection/>
    </xf>
    <xf numFmtId="0" fontId="6" fillId="0" borderId="31" xfId="65" applyFont="1" applyFill="1" applyBorder="1" applyAlignment="1">
      <alignment horizontal="center" vertical="center" wrapText="1"/>
      <protection/>
    </xf>
    <xf numFmtId="0" fontId="6" fillId="0" borderId="49" xfId="65" applyFont="1" applyFill="1" applyBorder="1" applyAlignment="1">
      <alignment horizontal="center" vertical="center" wrapText="1"/>
      <protection/>
    </xf>
    <xf numFmtId="0" fontId="6" fillId="0" borderId="48" xfId="65" applyFont="1" applyFill="1" applyBorder="1" applyAlignment="1">
      <alignment horizontal="center" vertical="center" wrapText="1"/>
      <protection/>
    </xf>
    <xf numFmtId="0" fontId="6" fillId="0" borderId="16" xfId="65" applyFont="1" applyFill="1" applyBorder="1" applyAlignment="1">
      <alignment horizontal="center" vertical="center" wrapText="1"/>
      <protection/>
    </xf>
    <xf numFmtId="0" fontId="6" fillId="0" borderId="38" xfId="65" applyFont="1" applyFill="1" applyBorder="1" applyAlignment="1">
      <alignment horizontal="center" vertical="center" wrapText="1"/>
      <protection/>
    </xf>
    <xf numFmtId="0" fontId="6" fillId="0" borderId="26" xfId="65" applyFont="1" applyFill="1" applyBorder="1" applyAlignment="1">
      <alignment horizontal="center" vertical="center"/>
      <protection/>
    </xf>
    <xf numFmtId="0" fontId="6" fillId="34" borderId="26" xfId="65" applyFont="1" applyFill="1" applyBorder="1" applyAlignment="1">
      <alignment horizontal="center" vertical="center"/>
      <protection/>
    </xf>
    <xf numFmtId="0" fontId="6" fillId="0" borderId="54" xfId="66" applyFont="1" applyFill="1" applyBorder="1" applyAlignment="1">
      <alignment horizontal="center" vertical="center"/>
      <protection/>
    </xf>
    <xf numFmtId="0" fontId="6" fillId="0" borderId="30" xfId="66" applyFont="1" applyFill="1" applyBorder="1" applyAlignment="1">
      <alignment horizontal="center" vertical="center"/>
      <protection/>
    </xf>
    <xf numFmtId="0" fontId="6" fillId="0" borderId="54" xfId="66" applyFont="1" applyFill="1" applyBorder="1" applyAlignment="1">
      <alignment horizontal="distributed" vertical="center"/>
      <protection/>
    </xf>
    <xf numFmtId="0" fontId="6" fillId="0" borderId="30" xfId="66" applyFont="1" applyFill="1" applyBorder="1" applyAlignment="1">
      <alignment horizontal="distributed" vertical="center"/>
      <protection/>
    </xf>
    <xf numFmtId="0" fontId="6" fillId="34" borderId="0" xfId="66" applyFont="1" applyFill="1" applyAlignment="1">
      <alignment horizontal="left" wrapText="1"/>
      <protection/>
    </xf>
    <xf numFmtId="0" fontId="0" fillId="34" borderId="0" xfId="0" applyFont="1" applyFill="1" applyAlignment="1">
      <alignment wrapText="1"/>
    </xf>
    <xf numFmtId="0" fontId="6" fillId="0" borderId="0" xfId="66" applyFont="1" applyFill="1" applyAlignment="1">
      <alignment wrapText="1"/>
      <protection/>
    </xf>
    <xf numFmtId="0" fontId="0" fillId="0" borderId="0" xfId="0" applyFont="1" applyFill="1" applyAlignment="1">
      <alignment wrapText="1"/>
    </xf>
    <xf numFmtId="49" fontId="6" fillId="0" borderId="25" xfId="66" applyNumberFormat="1" applyFont="1" applyFill="1" applyBorder="1" applyAlignment="1">
      <alignment horizontal="left"/>
      <protection/>
    </xf>
    <xf numFmtId="0" fontId="0" fillId="0" borderId="25" xfId="0" applyFont="1" applyFill="1" applyBorder="1" applyAlignment="1">
      <alignment/>
    </xf>
    <xf numFmtId="0" fontId="6" fillId="0" borderId="0" xfId="66" applyFont="1" applyFill="1" applyAlignment="1">
      <alignment/>
      <protection/>
    </xf>
    <xf numFmtId="0" fontId="0" fillId="0" borderId="0" xfId="0" applyFont="1" applyFill="1" applyAlignment="1">
      <alignment/>
    </xf>
    <xf numFmtId="0" fontId="6" fillId="0" borderId="20" xfId="66" applyFont="1" applyFill="1" applyBorder="1" applyAlignment="1">
      <alignment horizontal="distributed" vertical="center"/>
      <protection/>
    </xf>
    <xf numFmtId="0" fontId="6" fillId="0" borderId="0" xfId="66" applyFont="1" applyFill="1" applyAlignment="1">
      <alignment horizontal="left" wrapText="1"/>
      <protection/>
    </xf>
    <xf numFmtId="0" fontId="6" fillId="0" borderId="20" xfId="66" applyFont="1" applyFill="1" applyBorder="1" applyAlignment="1">
      <alignment horizontal="center" vertical="center"/>
      <protection/>
    </xf>
    <xf numFmtId="0" fontId="6" fillId="0" borderId="38" xfId="66" applyFont="1" applyFill="1" applyBorder="1" applyAlignment="1">
      <alignment horizontal="center" vertical="center"/>
      <protection/>
    </xf>
    <xf numFmtId="0" fontId="8" fillId="0" borderId="0" xfId="66" applyFont="1" applyFill="1" applyAlignment="1">
      <alignment horizontal="center"/>
      <protection/>
    </xf>
    <xf numFmtId="0" fontId="0" fillId="0" borderId="0" xfId="0" applyFont="1" applyFill="1" applyAlignment="1">
      <alignment horizontal="center"/>
    </xf>
    <xf numFmtId="0" fontId="6" fillId="0" borderId="26" xfId="66" applyFont="1" applyFill="1" applyBorder="1" applyAlignment="1">
      <alignment horizontal="center" vertical="center"/>
      <protection/>
    </xf>
    <xf numFmtId="0" fontId="6" fillId="0" borderId="47" xfId="68" applyFont="1" applyFill="1" applyBorder="1" applyAlignment="1" quotePrefix="1">
      <alignment horizontal="center" vertical="center"/>
      <protection/>
    </xf>
    <xf numFmtId="0" fontId="6" fillId="0" borderId="49" xfId="68" applyFont="1" applyFill="1" applyBorder="1" applyAlignment="1" quotePrefix="1">
      <alignment horizontal="center" vertical="center"/>
      <protection/>
    </xf>
    <xf numFmtId="0" fontId="6" fillId="0" borderId="50" xfId="68" applyFont="1" applyFill="1" applyBorder="1" applyAlignment="1" quotePrefix="1">
      <alignment horizontal="center" vertical="center"/>
      <protection/>
    </xf>
    <xf numFmtId="0" fontId="6" fillId="0" borderId="30" xfId="68" applyFont="1" applyFill="1" applyBorder="1" applyAlignment="1" quotePrefix="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0_土地気象" xfId="63"/>
    <cellStyle name="標準_011_土地気象" xfId="64"/>
    <cellStyle name="標準_012_土地気象" xfId="65"/>
    <cellStyle name="標準_013_土地気象" xfId="66"/>
    <cellStyle name="標準_014_土地気象" xfId="67"/>
    <cellStyle name="標準_015_土地気象" xfId="68"/>
    <cellStyle name="標準_1003 土地及び気象" xfId="69"/>
    <cellStyle name="標準_165～169_労働"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9</xdr:row>
      <xdr:rowOff>19050</xdr:rowOff>
    </xdr:from>
    <xdr:to>
      <xdr:col>5</xdr:col>
      <xdr:colOff>76200</xdr:colOff>
      <xdr:row>12</xdr:row>
      <xdr:rowOff>133350</xdr:rowOff>
    </xdr:to>
    <xdr:sp>
      <xdr:nvSpPr>
        <xdr:cNvPr id="1" name="AutoShape 1"/>
        <xdr:cNvSpPr>
          <a:spLocks/>
        </xdr:cNvSpPr>
      </xdr:nvSpPr>
      <xdr:spPr>
        <a:xfrm>
          <a:off x="2171700" y="1609725"/>
          <a:ext cx="95250" cy="571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xdr:row>
      <xdr:rowOff>9525</xdr:rowOff>
    </xdr:from>
    <xdr:to>
      <xdr:col>5</xdr:col>
      <xdr:colOff>104775</xdr:colOff>
      <xdr:row>5</xdr:row>
      <xdr:rowOff>133350</xdr:rowOff>
    </xdr:to>
    <xdr:sp>
      <xdr:nvSpPr>
        <xdr:cNvPr id="2" name="AutoShape 2"/>
        <xdr:cNvSpPr>
          <a:spLocks/>
        </xdr:cNvSpPr>
      </xdr:nvSpPr>
      <xdr:spPr>
        <a:xfrm>
          <a:off x="2219325" y="83820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xdr:row>
      <xdr:rowOff>9525</xdr:rowOff>
    </xdr:from>
    <xdr:to>
      <xdr:col>11</xdr:col>
      <xdr:colOff>104775</xdr:colOff>
      <xdr:row>6</xdr:row>
      <xdr:rowOff>0</xdr:rowOff>
    </xdr:to>
    <xdr:sp>
      <xdr:nvSpPr>
        <xdr:cNvPr id="3" name="AutoShape 3"/>
        <xdr:cNvSpPr>
          <a:spLocks/>
        </xdr:cNvSpPr>
      </xdr:nvSpPr>
      <xdr:spPr>
        <a:xfrm>
          <a:off x="5895975" y="838200"/>
          <a:ext cx="104775"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22</xdr:row>
      <xdr:rowOff>19050</xdr:rowOff>
    </xdr:from>
    <xdr:to>
      <xdr:col>11</xdr:col>
      <xdr:colOff>95250</xdr:colOff>
      <xdr:row>23</xdr:row>
      <xdr:rowOff>133350</xdr:rowOff>
    </xdr:to>
    <xdr:sp>
      <xdr:nvSpPr>
        <xdr:cNvPr id="4" name="AutoShape 4"/>
        <xdr:cNvSpPr>
          <a:spLocks/>
        </xdr:cNvSpPr>
      </xdr:nvSpPr>
      <xdr:spPr>
        <a:xfrm>
          <a:off x="5905500" y="3590925"/>
          <a:ext cx="8572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19050</xdr:rowOff>
    </xdr:from>
    <xdr:to>
      <xdr:col>11</xdr:col>
      <xdr:colOff>104775</xdr:colOff>
      <xdr:row>17</xdr:row>
      <xdr:rowOff>142875</xdr:rowOff>
    </xdr:to>
    <xdr:sp>
      <xdr:nvSpPr>
        <xdr:cNvPr id="5" name="AutoShape 5"/>
        <xdr:cNvSpPr>
          <a:spLocks/>
        </xdr:cNvSpPr>
      </xdr:nvSpPr>
      <xdr:spPr>
        <a:xfrm>
          <a:off x="5895975" y="2676525"/>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11</xdr:row>
      <xdr:rowOff>57150</xdr:rowOff>
    </xdr:from>
    <xdr:to>
      <xdr:col>7</xdr:col>
      <xdr:colOff>276225</xdr:colOff>
      <xdr:row>12</xdr:row>
      <xdr:rowOff>152400</xdr:rowOff>
    </xdr:to>
    <xdr:sp>
      <xdr:nvSpPr>
        <xdr:cNvPr id="1"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2"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3"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4"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5"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6"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7"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xdr:row>
      <xdr:rowOff>57150</xdr:rowOff>
    </xdr:from>
    <xdr:to>
      <xdr:col>7</xdr:col>
      <xdr:colOff>276225</xdr:colOff>
      <xdr:row>12</xdr:row>
      <xdr:rowOff>152400</xdr:rowOff>
    </xdr:to>
    <xdr:sp>
      <xdr:nvSpPr>
        <xdr:cNvPr id="8" name="AutoShape 2"/>
        <xdr:cNvSpPr>
          <a:spLocks/>
        </xdr:cNvSpPr>
      </xdr:nvSpPr>
      <xdr:spPr>
        <a:xfrm>
          <a:off x="4848225" y="2381250"/>
          <a:ext cx="2095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3</xdr:row>
      <xdr:rowOff>38100</xdr:rowOff>
    </xdr:from>
    <xdr:to>
      <xdr:col>9</xdr:col>
      <xdr:colOff>0</xdr:colOff>
      <xdr:row>4</xdr:row>
      <xdr:rowOff>133350</xdr:rowOff>
    </xdr:to>
    <xdr:sp>
      <xdr:nvSpPr>
        <xdr:cNvPr id="1" name="AutoShape 3"/>
        <xdr:cNvSpPr>
          <a:spLocks/>
        </xdr:cNvSpPr>
      </xdr:nvSpPr>
      <xdr:spPr>
        <a:xfrm>
          <a:off x="6419850" y="533400"/>
          <a:ext cx="104775"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xdr:row>
      <xdr:rowOff>38100</xdr:rowOff>
    </xdr:from>
    <xdr:to>
      <xdr:col>9</xdr:col>
      <xdr:colOff>0</xdr:colOff>
      <xdr:row>4</xdr:row>
      <xdr:rowOff>133350</xdr:rowOff>
    </xdr:to>
    <xdr:sp>
      <xdr:nvSpPr>
        <xdr:cNvPr id="2" name="AutoShape 3"/>
        <xdr:cNvSpPr>
          <a:spLocks/>
        </xdr:cNvSpPr>
      </xdr:nvSpPr>
      <xdr:spPr>
        <a:xfrm>
          <a:off x="6419850" y="533400"/>
          <a:ext cx="104775"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xdr:row>
      <xdr:rowOff>38100</xdr:rowOff>
    </xdr:from>
    <xdr:to>
      <xdr:col>9</xdr:col>
      <xdr:colOff>0</xdr:colOff>
      <xdr:row>4</xdr:row>
      <xdr:rowOff>133350</xdr:rowOff>
    </xdr:to>
    <xdr:sp>
      <xdr:nvSpPr>
        <xdr:cNvPr id="3" name="AutoShape 3"/>
        <xdr:cNvSpPr>
          <a:spLocks/>
        </xdr:cNvSpPr>
      </xdr:nvSpPr>
      <xdr:spPr>
        <a:xfrm>
          <a:off x="6419850" y="533400"/>
          <a:ext cx="104775"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xdr:row>
      <xdr:rowOff>38100</xdr:rowOff>
    </xdr:from>
    <xdr:to>
      <xdr:col>9</xdr:col>
      <xdr:colOff>0</xdr:colOff>
      <xdr:row>4</xdr:row>
      <xdr:rowOff>133350</xdr:rowOff>
    </xdr:to>
    <xdr:sp>
      <xdr:nvSpPr>
        <xdr:cNvPr id="4" name="AutoShape 3"/>
        <xdr:cNvSpPr>
          <a:spLocks/>
        </xdr:cNvSpPr>
      </xdr:nvSpPr>
      <xdr:spPr>
        <a:xfrm>
          <a:off x="6419850" y="533400"/>
          <a:ext cx="104775"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102913\TMP\Content.Outlook\L1HEJ759\3-9(&#20986;&#20856;&#36039;&#26009;&#2018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29統計年鑑　3-9(１)"/>
      <sheetName val="佐賀"/>
      <sheetName val="H29統計年鑑　3-9(2)"/>
      <sheetName val="唐津"/>
      <sheetName val="白石"/>
      <sheetName val="H29統計年鑑　3-9(3)"/>
      <sheetName val="伊万里"/>
      <sheetName val="嬉野"/>
      <sheetName val="川副"/>
    </sheetNames>
    <sheetDataSet>
      <sheetData sheetId="1">
        <row r="9">
          <cell r="D9">
            <v>1999</v>
          </cell>
          <cell r="E9">
            <v>228.5</v>
          </cell>
          <cell r="F9">
            <v>91</v>
          </cell>
          <cell r="H9">
            <v>16.5</v>
          </cell>
          <cell r="I9">
            <v>21.1</v>
          </cell>
          <cell r="J9">
            <v>12.6</v>
          </cell>
          <cell r="K9">
            <v>37.8</v>
          </cell>
          <cell r="L9">
            <v>-4.4</v>
          </cell>
          <cell r="M9">
            <v>70</v>
          </cell>
          <cell r="N9">
            <v>12</v>
          </cell>
          <cell r="O9">
            <v>3.3</v>
          </cell>
          <cell r="P9">
            <v>17.9</v>
          </cell>
          <cell r="Q9" t="str">
            <v>南</v>
          </cell>
          <cell r="T9">
            <v>1877.1</v>
          </cell>
          <cell r="Y9">
            <v>6.9</v>
          </cell>
        </row>
        <row r="10">
          <cell r="D10">
            <v>2012</v>
          </cell>
          <cell r="E10">
            <v>132.5</v>
          </cell>
          <cell r="F10">
            <v>55</v>
          </cell>
          <cell r="H10">
            <v>17.1</v>
          </cell>
          <cell r="I10">
            <v>21.9</v>
          </cell>
          <cell r="J10">
            <v>13</v>
          </cell>
          <cell r="K10">
            <v>38.6</v>
          </cell>
          <cell r="L10">
            <v>-2.5</v>
          </cell>
          <cell r="M10">
            <v>71</v>
          </cell>
          <cell r="N10">
            <v>10</v>
          </cell>
          <cell r="O10">
            <v>3.3</v>
          </cell>
          <cell r="P10">
            <v>16.2</v>
          </cell>
          <cell r="Q10" t="str">
            <v>南南東</v>
          </cell>
          <cell r="T10">
            <v>2113.1</v>
          </cell>
          <cell r="Y10">
            <v>6.4</v>
          </cell>
        </row>
        <row r="11">
          <cell r="D11">
            <v>2252.5</v>
          </cell>
          <cell r="E11">
            <v>220.5</v>
          </cell>
          <cell r="F11">
            <v>68</v>
          </cell>
          <cell r="H11">
            <v>16.7</v>
          </cell>
          <cell r="I11">
            <v>21.4</v>
          </cell>
          <cell r="J11">
            <v>12.7</v>
          </cell>
          <cell r="K11">
            <v>37.8</v>
          </cell>
          <cell r="L11">
            <v>-3.2</v>
          </cell>
          <cell r="M11">
            <v>72</v>
          </cell>
          <cell r="N11">
            <v>14</v>
          </cell>
          <cell r="O11">
            <v>3.3</v>
          </cell>
          <cell r="P11">
            <v>18.5</v>
          </cell>
          <cell r="Q11" t="str">
            <v>北</v>
          </cell>
          <cell r="T11">
            <v>1859.7</v>
          </cell>
          <cell r="Y11">
            <v>6.8</v>
          </cell>
        </row>
        <row r="12">
          <cell r="D12">
            <v>2083</v>
          </cell>
          <cell r="E12">
            <v>94.5</v>
          </cell>
          <cell r="F12">
            <v>31</v>
          </cell>
          <cell r="H12">
            <v>17.1</v>
          </cell>
          <cell r="I12">
            <v>21.8</v>
          </cell>
          <cell r="J12">
            <v>13.2</v>
          </cell>
          <cell r="K12">
            <v>38.6</v>
          </cell>
          <cell r="L12">
            <v>-2.1</v>
          </cell>
          <cell r="M12">
            <v>72</v>
          </cell>
          <cell r="N12">
            <v>12</v>
          </cell>
          <cell r="O12">
            <v>3</v>
          </cell>
          <cell r="P12">
            <v>24.4</v>
          </cell>
          <cell r="Q12" t="str">
            <v>北北東</v>
          </cell>
          <cell r="T12">
            <v>1888.7</v>
          </cell>
          <cell r="Y12">
            <v>6.9</v>
          </cell>
        </row>
        <row r="13">
          <cell r="D13">
            <v>2586</v>
          </cell>
          <cell r="E13">
            <v>246.5</v>
          </cell>
          <cell r="F13">
            <v>51.5</v>
          </cell>
          <cell r="H13">
            <v>17.9</v>
          </cell>
          <cell r="I13">
            <v>22.5</v>
          </cell>
          <cell r="J13">
            <v>13.9</v>
          </cell>
          <cell r="K13">
            <v>38.1</v>
          </cell>
          <cell r="L13">
            <v>-6.6</v>
          </cell>
          <cell r="M13">
            <v>73</v>
          </cell>
          <cell r="N13">
            <v>12</v>
          </cell>
          <cell r="O13">
            <v>3</v>
          </cell>
          <cell r="P13">
            <v>15.2</v>
          </cell>
          <cell r="Q13" t="str">
            <v>南</v>
          </cell>
          <cell r="T13">
            <v>1863.4</v>
          </cell>
          <cell r="Y13">
            <v>7.2</v>
          </cell>
        </row>
        <row r="23">
          <cell r="Q23">
            <v>113</v>
          </cell>
          <cell r="R23">
            <v>50</v>
          </cell>
          <cell r="S23">
            <v>17</v>
          </cell>
        </row>
        <row r="24">
          <cell r="Q24">
            <v>96</v>
          </cell>
          <cell r="R24">
            <v>52</v>
          </cell>
          <cell r="S24">
            <v>23</v>
          </cell>
        </row>
        <row r="25">
          <cell r="Q25">
            <v>115</v>
          </cell>
          <cell r="R25">
            <v>52</v>
          </cell>
          <cell r="S25">
            <v>19</v>
          </cell>
        </row>
        <row r="26">
          <cell r="Q26">
            <v>124</v>
          </cell>
          <cell r="R26">
            <v>56</v>
          </cell>
          <cell r="S26">
            <v>22</v>
          </cell>
        </row>
        <row r="27">
          <cell r="Q27">
            <v>121</v>
          </cell>
          <cell r="R27">
            <v>62</v>
          </cell>
          <cell r="S27">
            <v>25</v>
          </cell>
        </row>
        <row r="37">
          <cell r="C37">
            <v>42</v>
          </cell>
        </row>
        <row r="38">
          <cell r="C38">
            <v>48</v>
          </cell>
        </row>
        <row r="39">
          <cell r="C39">
            <v>42</v>
          </cell>
        </row>
        <row r="40">
          <cell r="C40">
            <v>43</v>
          </cell>
        </row>
        <row r="41">
          <cell r="C41">
            <v>42</v>
          </cell>
        </row>
        <row r="50">
          <cell r="D50">
            <v>82</v>
          </cell>
          <cell r="E50">
            <v>40</v>
          </cell>
          <cell r="F50">
            <v>6</v>
          </cell>
          <cell r="H50">
            <v>6.1</v>
          </cell>
          <cell r="I50">
            <v>9.7</v>
          </cell>
          <cell r="J50">
            <v>2.6</v>
          </cell>
          <cell r="K50">
            <v>16</v>
          </cell>
          <cell r="L50">
            <v>-6.6</v>
          </cell>
          <cell r="M50">
            <v>75</v>
          </cell>
          <cell r="N50">
            <v>34</v>
          </cell>
          <cell r="O50">
            <v>2.8</v>
          </cell>
          <cell r="P50">
            <v>13.2</v>
          </cell>
          <cell r="Q50" t="str">
            <v>西</v>
          </cell>
          <cell r="Y50">
            <v>8</v>
          </cell>
        </row>
        <row r="51">
          <cell r="D51">
            <v>75.5</v>
          </cell>
          <cell r="E51">
            <v>38</v>
          </cell>
          <cell r="F51">
            <v>8.5</v>
          </cell>
          <cell r="H51">
            <v>7.1</v>
          </cell>
          <cell r="I51">
            <v>12</v>
          </cell>
          <cell r="J51">
            <v>2.8</v>
          </cell>
          <cell r="K51">
            <v>19</v>
          </cell>
          <cell r="L51">
            <v>-1</v>
          </cell>
          <cell r="M51">
            <v>68</v>
          </cell>
          <cell r="N51">
            <v>20</v>
          </cell>
          <cell r="O51">
            <v>3.1</v>
          </cell>
          <cell r="P51">
            <v>11.3</v>
          </cell>
          <cell r="Q51" t="str">
            <v>西北西</v>
          </cell>
          <cell r="Y51">
            <v>7.1</v>
          </cell>
        </row>
        <row r="52">
          <cell r="D52">
            <v>76.5</v>
          </cell>
          <cell r="E52">
            <v>34.5</v>
          </cell>
          <cell r="F52">
            <v>8</v>
          </cell>
          <cell r="H52">
            <v>11.2</v>
          </cell>
          <cell r="I52">
            <v>16.3</v>
          </cell>
          <cell r="J52">
            <v>6.7</v>
          </cell>
          <cell r="K52">
            <v>23.7</v>
          </cell>
          <cell r="L52">
            <v>-0.5</v>
          </cell>
          <cell r="M52">
            <v>67</v>
          </cell>
          <cell r="N52">
            <v>13</v>
          </cell>
          <cell r="O52">
            <v>3.1</v>
          </cell>
          <cell r="P52">
            <v>13.2</v>
          </cell>
          <cell r="Q52" t="str">
            <v>北</v>
          </cell>
          <cell r="Y52">
            <v>6</v>
          </cell>
        </row>
        <row r="53">
          <cell r="D53">
            <v>246.5</v>
          </cell>
          <cell r="E53">
            <v>97</v>
          </cell>
          <cell r="F53">
            <v>26</v>
          </cell>
          <cell r="H53">
            <v>17.1</v>
          </cell>
          <cell r="I53">
            <v>22.2</v>
          </cell>
          <cell r="J53">
            <v>12.4</v>
          </cell>
          <cell r="K53">
            <v>27.8</v>
          </cell>
          <cell r="L53">
            <v>7.9</v>
          </cell>
          <cell r="M53">
            <v>71</v>
          </cell>
          <cell r="N53">
            <v>12</v>
          </cell>
          <cell r="O53">
            <v>3.1</v>
          </cell>
          <cell r="P53">
            <v>13.8</v>
          </cell>
          <cell r="Q53" t="str">
            <v>南</v>
          </cell>
          <cell r="Y53">
            <v>7.7</v>
          </cell>
        </row>
        <row r="54">
          <cell r="D54">
            <v>275.5</v>
          </cell>
          <cell r="E54">
            <v>71</v>
          </cell>
          <cell r="F54">
            <v>33.5</v>
          </cell>
          <cell r="H54">
            <v>21.3</v>
          </cell>
          <cell r="I54">
            <v>27</v>
          </cell>
          <cell r="J54">
            <v>16.1</v>
          </cell>
          <cell r="K54">
            <v>31.9</v>
          </cell>
          <cell r="L54">
            <v>9.8</v>
          </cell>
          <cell r="M54">
            <v>68</v>
          </cell>
          <cell r="N54">
            <v>17</v>
          </cell>
          <cell r="O54">
            <v>2.9</v>
          </cell>
          <cell r="P54">
            <v>12.1</v>
          </cell>
          <cell r="Q54" t="str">
            <v>西南西</v>
          </cell>
          <cell r="Y54">
            <v>7.6</v>
          </cell>
        </row>
        <row r="55">
          <cell r="D55">
            <v>578.5</v>
          </cell>
          <cell r="E55">
            <v>246.5</v>
          </cell>
          <cell r="F55">
            <v>47</v>
          </cell>
          <cell r="H55">
            <v>23.8</v>
          </cell>
          <cell r="I55">
            <v>27.7</v>
          </cell>
          <cell r="J55">
            <v>20.6</v>
          </cell>
          <cell r="K55">
            <v>32.3</v>
          </cell>
          <cell r="L55">
            <v>15.1</v>
          </cell>
          <cell r="M55">
            <v>80</v>
          </cell>
          <cell r="N55">
            <v>20</v>
          </cell>
          <cell r="O55">
            <v>3.2</v>
          </cell>
          <cell r="P55">
            <v>11.1</v>
          </cell>
          <cell r="Q55" t="str">
            <v>南西</v>
          </cell>
          <cell r="Y55">
            <v>8.3</v>
          </cell>
        </row>
        <row r="56">
          <cell r="D56">
            <v>248</v>
          </cell>
          <cell r="E56">
            <v>81</v>
          </cell>
          <cell r="F56">
            <v>22</v>
          </cell>
          <cell r="H56">
            <v>28.3</v>
          </cell>
          <cell r="I56">
            <v>32.8</v>
          </cell>
          <cell r="J56">
            <v>24.9</v>
          </cell>
          <cell r="K56">
            <v>36</v>
          </cell>
          <cell r="L56">
            <v>22.3</v>
          </cell>
          <cell r="M56">
            <v>77</v>
          </cell>
          <cell r="N56">
            <v>43</v>
          </cell>
          <cell r="O56">
            <v>3.2</v>
          </cell>
          <cell r="P56">
            <v>12.5</v>
          </cell>
          <cell r="Q56" t="str">
            <v>南</v>
          </cell>
          <cell r="Y56">
            <v>7.5</v>
          </cell>
        </row>
        <row r="57">
          <cell r="D57">
            <v>83</v>
          </cell>
          <cell r="E57">
            <v>49.5</v>
          </cell>
          <cell r="F57">
            <v>39</v>
          </cell>
          <cell r="H57">
            <v>29.3</v>
          </cell>
          <cell r="I57">
            <v>35</v>
          </cell>
          <cell r="J57">
            <v>25.2</v>
          </cell>
          <cell r="K57">
            <v>38.1</v>
          </cell>
          <cell r="L57">
            <v>18.5</v>
          </cell>
          <cell r="M57">
            <v>68</v>
          </cell>
          <cell r="N57">
            <v>28</v>
          </cell>
          <cell r="O57">
            <v>3</v>
          </cell>
          <cell r="P57">
            <v>11.1</v>
          </cell>
          <cell r="Q57" t="str">
            <v>北</v>
          </cell>
          <cell r="Y57">
            <v>5.1</v>
          </cell>
        </row>
        <row r="58">
          <cell r="D58">
            <v>531.5</v>
          </cell>
          <cell r="E58">
            <v>169.5</v>
          </cell>
          <cell r="F58">
            <v>51.5</v>
          </cell>
          <cell r="H58">
            <v>25.5</v>
          </cell>
          <cell r="I58">
            <v>29.6</v>
          </cell>
          <cell r="J58">
            <v>22.4</v>
          </cell>
          <cell r="K58">
            <v>34.2</v>
          </cell>
          <cell r="L58">
            <v>18.9</v>
          </cell>
          <cell r="M58">
            <v>79</v>
          </cell>
          <cell r="N58">
            <v>39</v>
          </cell>
          <cell r="O58">
            <v>2.8</v>
          </cell>
          <cell r="P58">
            <v>12.7</v>
          </cell>
          <cell r="Q58" t="str">
            <v>北</v>
          </cell>
          <cell r="Y58">
            <v>8.7</v>
          </cell>
        </row>
        <row r="59">
          <cell r="D59">
            <v>156</v>
          </cell>
          <cell r="E59">
            <v>40.5</v>
          </cell>
          <cell r="F59">
            <v>25</v>
          </cell>
          <cell r="H59">
            <v>21.4</v>
          </cell>
          <cell r="I59">
            <v>25.6</v>
          </cell>
          <cell r="J59">
            <v>18.2</v>
          </cell>
          <cell r="K59">
            <v>33.6</v>
          </cell>
          <cell r="L59">
            <v>13.2</v>
          </cell>
          <cell r="M59">
            <v>75</v>
          </cell>
          <cell r="N59">
            <v>28</v>
          </cell>
          <cell r="O59">
            <v>3.3</v>
          </cell>
          <cell r="P59">
            <v>15.2</v>
          </cell>
          <cell r="Q59" t="str">
            <v>南</v>
          </cell>
          <cell r="Y59">
            <v>8.1</v>
          </cell>
        </row>
        <row r="60">
          <cell r="D60">
            <v>155</v>
          </cell>
          <cell r="E60">
            <v>43</v>
          </cell>
          <cell r="F60">
            <v>32.5</v>
          </cell>
          <cell r="H60">
            <v>13.7</v>
          </cell>
          <cell r="I60">
            <v>18.2</v>
          </cell>
          <cell r="J60">
            <v>9.6</v>
          </cell>
          <cell r="K60">
            <v>23.5</v>
          </cell>
          <cell r="L60">
            <v>3.6</v>
          </cell>
          <cell r="M60">
            <v>74</v>
          </cell>
          <cell r="N60">
            <v>29</v>
          </cell>
          <cell r="O60">
            <v>2.9</v>
          </cell>
          <cell r="P60">
            <v>10.3</v>
          </cell>
          <cell r="Q60" t="str">
            <v>北東</v>
          </cell>
          <cell r="Y60">
            <v>5.9</v>
          </cell>
        </row>
        <row r="61">
          <cell r="D61">
            <v>78</v>
          </cell>
          <cell r="E61">
            <v>22.5</v>
          </cell>
          <cell r="F61">
            <v>9</v>
          </cell>
          <cell r="H61">
            <v>9.4</v>
          </cell>
          <cell r="I61">
            <v>14</v>
          </cell>
          <cell r="J61">
            <v>5.4</v>
          </cell>
          <cell r="K61">
            <v>18.7</v>
          </cell>
          <cell r="L61">
            <v>0.2</v>
          </cell>
          <cell r="M61">
            <v>74</v>
          </cell>
          <cell r="N61">
            <v>28</v>
          </cell>
          <cell r="O61">
            <v>2.8</v>
          </cell>
          <cell r="P61">
            <v>11.9</v>
          </cell>
          <cell r="Q61" t="str">
            <v>西北西</v>
          </cell>
          <cell r="Y61">
            <v>6.9</v>
          </cell>
        </row>
        <row r="70">
          <cell r="Q70">
            <v>8</v>
          </cell>
          <cell r="R70">
            <v>2</v>
          </cell>
          <cell r="S70">
            <v>1</v>
          </cell>
        </row>
        <row r="71">
          <cell r="Q71">
            <v>7</v>
          </cell>
          <cell r="R71">
            <v>2</v>
          </cell>
          <cell r="S71">
            <v>1</v>
          </cell>
        </row>
        <row r="72">
          <cell r="Q72">
            <v>7</v>
          </cell>
          <cell r="R72">
            <v>4</v>
          </cell>
          <cell r="S72">
            <v>1</v>
          </cell>
        </row>
        <row r="73">
          <cell r="Q73">
            <v>11</v>
          </cell>
          <cell r="R73">
            <v>8</v>
          </cell>
          <cell r="S73">
            <v>1</v>
          </cell>
        </row>
        <row r="74">
          <cell r="Q74">
            <v>11</v>
          </cell>
          <cell r="R74">
            <v>8</v>
          </cell>
          <cell r="S74">
            <v>3</v>
          </cell>
        </row>
        <row r="75">
          <cell r="Q75">
            <v>16</v>
          </cell>
          <cell r="R75">
            <v>10</v>
          </cell>
          <cell r="S75">
            <v>6</v>
          </cell>
        </row>
        <row r="76">
          <cell r="Q76">
            <v>9</v>
          </cell>
          <cell r="R76">
            <v>6</v>
          </cell>
          <cell r="S76">
            <v>3</v>
          </cell>
        </row>
        <row r="77">
          <cell r="Q77">
            <v>6</v>
          </cell>
          <cell r="R77">
            <v>1</v>
          </cell>
          <cell r="S77">
            <v>1</v>
          </cell>
        </row>
        <row r="78">
          <cell r="Q78">
            <v>14</v>
          </cell>
          <cell r="R78">
            <v>8</v>
          </cell>
          <cell r="S78">
            <v>4</v>
          </cell>
        </row>
        <row r="79">
          <cell r="Q79">
            <v>12</v>
          </cell>
          <cell r="R79">
            <v>5</v>
          </cell>
          <cell r="S79">
            <v>2</v>
          </cell>
        </row>
        <row r="80">
          <cell r="Q80">
            <v>10</v>
          </cell>
          <cell r="R80">
            <v>5</v>
          </cell>
          <cell r="S80">
            <v>2</v>
          </cell>
        </row>
        <row r="81">
          <cell r="Q81">
            <v>10</v>
          </cell>
          <cell r="R81">
            <v>3</v>
          </cell>
          <cell r="S81">
            <v>0</v>
          </cell>
        </row>
        <row r="90">
          <cell r="B90">
            <v>81.5</v>
          </cell>
          <cell r="C90">
            <v>26</v>
          </cell>
        </row>
        <row r="91">
          <cell r="B91">
            <v>127.8</v>
          </cell>
          <cell r="C91">
            <v>40</v>
          </cell>
        </row>
        <row r="92">
          <cell r="B92">
            <v>180.6</v>
          </cell>
          <cell r="C92">
            <v>49</v>
          </cell>
        </row>
        <row r="93">
          <cell r="B93">
            <v>153.1</v>
          </cell>
          <cell r="C93">
            <v>39</v>
          </cell>
        </row>
        <row r="94">
          <cell r="B94">
            <v>211.4</v>
          </cell>
          <cell r="C94">
            <v>49</v>
          </cell>
        </row>
        <row r="95">
          <cell r="B95">
            <v>121.4</v>
          </cell>
          <cell r="C95">
            <v>28</v>
          </cell>
        </row>
        <row r="96">
          <cell r="B96">
            <v>201.9</v>
          </cell>
          <cell r="C96">
            <v>46</v>
          </cell>
        </row>
        <row r="97">
          <cell r="B97">
            <v>272.5</v>
          </cell>
          <cell r="C97">
            <v>66</v>
          </cell>
        </row>
        <row r="98">
          <cell r="B98">
            <v>109.6</v>
          </cell>
          <cell r="C98">
            <v>30</v>
          </cell>
        </row>
        <row r="99">
          <cell r="B99">
            <v>110</v>
          </cell>
          <cell r="C99">
            <v>31</v>
          </cell>
        </row>
        <row r="100">
          <cell r="B100">
            <v>143.4</v>
          </cell>
          <cell r="C100">
            <v>46</v>
          </cell>
        </row>
        <row r="101">
          <cell r="B101">
            <v>150.2</v>
          </cell>
          <cell r="C101">
            <v>49</v>
          </cell>
        </row>
        <row r="114">
          <cell r="D114">
            <v>1870.1</v>
          </cell>
          <cell r="E114">
            <v>16.5</v>
          </cell>
          <cell r="F114">
            <v>21.4</v>
          </cell>
          <cell r="G114">
            <v>12.2</v>
          </cell>
          <cell r="I114">
            <v>70</v>
          </cell>
          <cell r="J114">
            <v>3.2</v>
          </cell>
          <cell r="L114">
            <v>1969</v>
          </cell>
          <cell r="Q114">
            <v>6.5</v>
          </cell>
        </row>
        <row r="125">
          <cell r="G125">
            <v>104.8</v>
          </cell>
          <cell r="H125">
            <v>49.6</v>
          </cell>
          <cell r="I125">
            <v>18.8</v>
          </cell>
        </row>
      </sheetData>
      <sheetData sheetId="4">
        <row r="56">
          <cell r="B56">
            <v>1780.1</v>
          </cell>
          <cell r="C56">
            <v>15.8</v>
          </cell>
          <cell r="D56">
            <v>21.4</v>
          </cell>
          <cell r="E56">
            <v>11.2</v>
          </cell>
          <cell r="F56">
            <v>1.6</v>
          </cell>
          <cell r="G56">
            <v>1880.2</v>
          </cell>
        </row>
      </sheetData>
      <sheetData sheetId="6">
        <row r="9">
          <cell r="B9">
            <v>2761.5</v>
          </cell>
          <cell r="C9">
            <v>160.5</v>
          </cell>
          <cell r="F9">
            <v>15.3</v>
          </cell>
          <cell r="G9">
            <v>19.9</v>
          </cell>
          <cell r="H9">
            <v>11.3</v>
          </cell>
          <cell r="I9">
            <v>36.7</v>
          </cell>
          <cell r="J9">
            <v>-4.1</v>
          </cell>
          <cell r="K9">
            <v>2.1</v>
          </cell>
          <cell r="L9">
            <v>12.9</v>
          </cell>
          <cell r="P9">
            <v>1648.7</v>
          </cell>
        </row>
        <row r="10">
          <cell r="B10">
            <v>2531.5</v>
          </cell>
          <cell r="C10">
            <v>167.5</v>
          </cell>
          <cell r="F10">
            <v>15.9</v>
          </cell>
          <cell r="G10">
            <v>20.8</v>
          </cell>
          <cell r="H10">
            <v>11.6</v>
          </cell>
          <cell r="I10">
            <v>36.5</v>
          </cell>
          <cell r="J10">
            <v>-4.4</v>
          </cell>
          <cell r="K10">
            <v>2.1</v>
          </cell>
          <cell r="L10">
            <v>11.5</v>
          </cell>
          <cell r="P10">
            <v>1988</v>
          </cell>
        </row>
        <row r="11">
          <cell r="B11">
            <v>2370.5</v>
          </cell>
          <cell r="C11">
            <v>151</v>
          </cell>
          <cell r="F11">
            <v>15.4</v>
          </cell>
          <cell r="G11">
            <v>20.2</v>
          </cell>
          <cell r="H11">
            <v>11.2</v>
          </cell>
          <cell r="I11">
            <v>36.8</v>
          </cell>
          <cell r="J11">
            <v>-3.3</v>
          </cell>
          <cell r="K11">
            <v>2</v>
          </cell>
          <cell r="L11">
            <v>12</v>
          </cell>
          <cell r="P11">
            <v>1723.8</v>
          </cell>
        </row>
        <row r="12">
          <cell r="B12">
            <v>2347</v>
          </cell>
          <cell r="C12">
            <v>100</v>
          </cell>
          <cell r="F12">
            <v>15.7</v>
          </cell>
          <cell r="G12">
            <v>20.5</v>
          </cell>
          <cell r="H12">
            <v>11.6</v>
          </cell>
          <cell r="I12">
            <v>36.3</v>
          </cell>
          <cell r="J12">
            <v>-3.9</v>
          </cell>
          <cell r="K12">
            <v>1.9</v>
          </cell>
          <cell r="L12">
            <v>14.2</v>
          </cell>
          <cell r="P12">
            <v>1724.5</v>
          </cell>
        </row>
        <row r="13">
          <cell r="B13">
            <v>2988.5</v>
          </cell>
          <cell r="C13">
            <v>207</v>
          </cell>
          <cell r="F13">
            <v>16.7</v>
          </cell>
          <cell r="G13">
            <v>21.5</v>
          </cell>
          <cell r="H13">
            <v>12.6</v>
          </cell>
          <cell r="I13">
            <v>36.9</v>
          </cell>
          <cell r="J13">
            <v>-4.8</v>
          </cell>
          <cell r="K13">
            <v>2</v>
          </cell>
          <cell r="L13">
            <v>13.1</v>
          </cell>
          <cell r="P13">
            <v>1712.4</v>
          </cell>
        </row>
        <row r="23">
          <cell r="B23">
            <v>125</v>
          </cell>
          <cell r="C23">
            <v>61</v>
          </cell>
          <cell r="F23">
            <v>5.7</v>
          </cell>
          <cell r="G23">
            <v>9.4</v>
          </cell>
          <cell r="H23">
            <v>1.9</v>
          </cell>
          <cell r="I23">
            <v>16</v>
          </cell>
          <cell r="J23">
            <v>-4.8</v>
          </cell>
          <cell r="K23">
            <v>2.2</v>
          </cell>
          <cell r="L23">
            <v>11.5</v>
          </cell>
          <cell r="P23">
            <v>59</v>
          </cell>
        </row>
        <row r="24">
          <cell r="B24">
            <v>111</v>
          </cell>
          <cell r="C24">
            <v>62</v>
          </cell>
          <cell r="F24">
            <v>6.5</v>
          </cell>
          <cell r="G24">
            <v>11.6</v>
          </cell>
          <cell r="H24">
            <v>1.7</v>
          </cell>
          <cell r="I24">
            <v>20.8</v>
          </cell>
          <cell r="J24">
            <v>-2.5</v>
          </cell>
          <cell r="K24">
            <v>2.5</v>
          </cell>
          <cell r="L24">
            <v>9</v>
          </cell>
          <cell r="P24">
            <v>118.3</v>
          </cell>
        </row>
        <row r="25">
          <cell r="B25">
            <v>72</v>
          </cell>
          <cell r="C25">
            <v>35.5</v>
          </cell>
          <cell r="F25">
            <v>10.3</v>
          </cell>
          <cell r="G25">
            <v>15.5</v>
          </cell>
          <cell r="H25">
            <v>5.4</v>
          </cell>
          <cell r="I25">
            <v>22.8</v>
          </cell>
          <cell r="J25">
            <v>-1.7</v>
          </cell>
          <cell r="K25">
            <v>2</v>
          </cell>
          <cell r="L25">
            <v>8.2</v>
          </cell>
          <cell r="P25">
            <v>156.1</v>
          </cell>
        </row>
        <row r="26">
          <cell r="B26">
            <v>375</v>
          </cell>
          <cell r="C26">
            <v>126</v>
          </cell>
          <cell r="F26">
            <v>15.6</v>
          </cell>
          <cell r="G26">
            <v>21.1</v>
          </cell>
          <cell r="H26">
            <v>10.8</v>
          </cell>
          <cell r="I26">
            <v>26.5</v>
          </cell>
          <cell r="J26">
            <v>4.9</v>
          </cell>
          <cell r="K26">
            <v>2</v>
          </cell>
          <cell r="L26">
            <v>13.1</v>
          </cell>
          <cell r="P26">
            <v>133</v>
          </cell>
        </row>
        <row r="27">
          <cell r="B27">
            <v>242</v>
          </cell>
          <cell r="C27">
            <v>60</v>
          </cell>
          <cell r="F27">
            <v>19.4</v>
          </cell>
          <cell r="G27">
            <v>25.2</v>
          </cell>
          <cell r="H27">
            <v>13.9</v>
          </cell>
          <cell r="I27">
            <v>30.8</v>
          </cell>
          <cell r="J27">
            <v>7.8</v>
          </cell>
          <cell r="K27">
            <v>2.1</v>
          </cell>
          <cell r="L27">
            <v>8.9</v>
          </cell>
          <cell r="P27">
            <v>216.2</v>
          </cell>
        </row>
        <row r="28">
          <cell r="B28">
            <v>525</v>
          </cell>
          <cell r="C28">
            <v>207</v>
          </cell>
          <cell r="F28">
            <v>22.6</v>
          </cell>
          <cell r="G28">
            <v>26.5</v>
          </cell>
          <cell r="H28">
            <v>19.6</v>
          </cell>
          <cell r="I28">
            <v>30.7</v>
          </cell>
          <cell r="J28">
            <v>14.3</v>
          </cell>
          <cell r="K28">
            <v>1.8</v>
          </cell>
          <cell r="L28">
            <v>9.7</v>
          </cell>
          <cell r="P28">
            <v>116.8</v>
          </cell>
        </row>
        <row r="29">
          <cell r="B29">
            <v>294</v>
          </cell>
          <cell r="C29">
            <v>108</v>
          </cell>
          <cell r="F29">
            <v>27.2</v>
          </cell>
          <cell r="G29">
            <v>31.8</v>
          </cell>
          <cell r="H29">
            <v>23.8</v>
          </cell>
          <cell r="I29">
            <v>35.5</v>
          </cell>
          <cell r="J29">
            <v>21</v>
          </cell>
          <cell r="K29">
            <v>2</v>
          </cell>
          <cell r="L29">
            <v>9.6</v>
          </cell>
          <cell r="P29">
            <v>208</v>
          </cell>
        </row>
        <row r="30">
          <cell r="B30">
            <v>110</v>
          </cell>
          <cell r="C30">
            <v>87</v>
          </cell>
          <cell r="F30">
            <v>28</v>
          </cell>
          <cell r="G30">
            <v>33.3</v>
          </cell>
          <cell r="H30">
            <v>23.8</v>
          </cell>
          <cell r="I30">
            <v>36.9</v>
          </cell>
          <cell r="J30">
            <v>17.3</v>
          </cell>
          <cell r="K30">
            <v>2.1</v>
          </cell>
          <cell r="L30">
            <v>9.6</v>
          </cell>
          <cell r="P30">
            <v>261.9</v>
          </cell>
        </row>
        <row r="31">
          <cell r="B31">
            <v>614.5</v>
          </cell>
          <cell r="C31">
            <v>199.5</v>
          </cell>
          <cell r="F31">
            <v>23.9</v>
          </cell>
          <cell r="G31">
            <v>27.9</v>
          </cell>
          <cell r="H31">
            <v>21.1</v>
          </cell>
          <cell r="I31">
            <v>33</v>
          </cell>
          <cell r="J31">
            <v>17.4</v>
          </cell>
          <cell r="K31">
            <v>1.6</v>
          </cell>
          <cell r="L31">
            <v>9.6</v>
          </cell>
          <cell r="P31">
            <v>97.8</v>
          </cell>
        </row>
        <row r="32">
          <cell r="B32">
            <v>210.5</v>
          </cell>
          <cell r="C32">
            <v>65.5</v>
          </cell>
          <cell r="F32">
            <v>20</v>
          </cell>
          <cell r="G32">
            <v>24.2</v>
          </cell>
          <cell r="H32">
            <v>16.6</v>
          </cell>
          <cell r="I32">
            <v>32.6</v>
          </cell>
          <cell r="J32">
            <v>11.4</v>
          </cell>
          <cell r="K32">
            <v>1.6</v>
          </cell>
          <cell r="L32">
            <v>10.1</v>
          </cell>
          <cell r="P32">
            <v>101</v>
          </cell>
        </row>
        <row r="33">
          <cell r="B33">
            <v>161</v>
          </cell>
          <cell r="C33">
            <v>38</v>
          </cell>
          <cell r="F33">
            <v>12.6</v>
          </cell>
          <cell r="G33">
            <v>17.5</v>
          </cell>
          <cell r="H33">
            <v>8</v>
          </cell>
          <cell r="I33">
            <v>23.3</v>
          </cell>
          <cell r="J33">
            <v>1.8</v>
          </cell>
          <cell r="K33">
            <v>1.5</v>
          </cell>
          <cell r="L33">
            <v>8.9</v>
          </cell>
          <cell r="P33">
            <v>126.9</v>
          </cell>
        </row>
        <row r="34">
          <cell r="B34">
            <v>148.5</v>
          </cell>
          <cell r="C34">
            <v>53</v>
          </cell>
          <cell r="F34">
            <v>8.8</v>
          </cell>
          <cell r="G34">
            <v>13.8</v>
          </cell>
          <cell r="H34">
            <v>4.3</v>
          </cell>
          <cell r="I34">
            <v>19.7</v>
          </cell>
          <cell r="J34">
            <v>-1</v>
          </cell>
          <cell r="K34">
            <v>2</v>
          </cell>
          <cell r="L34">
            <v>9.7</v>
          </cell>
          <cell r="P34">
            <v>117.4</v>
          </cell>
        </row>
        <row r="56">
          <cell r="B56">
            <v>2133.1</v>
          </cell>
          <cell r="C56">
            <v>15.7</v>
          </cell>
          <cell r="D56">
            <v>20.7</v>
          </cell>
          <cell r="E56">
            <v>11.3</v>
          </cell>
          <cell r="F56">
            <v>2.2</v>
          </cell>
          <cell r="G56">
            <v>1813.3</v>
          </cell>
        </row>
      </sheetData>
      <sheetData sheetId="7">
        <row r="9">
          <cell r="B9">
            <v>2615</v>
          </cell>
          <cell r="C9">
            <v>182</v>
          </cell>
          <cell r="F9">
            <v>14.9</v>
          </cell>
          <cell r="G9">
            <v>20.2</v>
          </cell>
          <cell r="H9">
            <v>10.5</v>
          </cell>
          <cell r="I9">
            <v>36.8</v>
          </cell>
          <cell r="J9">
            <v>-6.3</v>
          </cell>
          <cell r="K9">
            <v>1.6</v>
          </cell>
          <cell r="L9">
            <v>16.3</v>
          </cell>
          <cell r="P9">
            <v>1780.7</v>
          </cell>
        </row>
        <row r="10">
          <cell r="B10">
            <v>2235</v>
          </cell>
          <cell r="C10">
            <v>137.5</v>
          </cell>
          <cell r="F10">
            <v>15.6</v>
          </cell>
          <cell r="G10">
            <v>21.1</v>
          </cell>
          <cell r="H10">
            <v>10.9</v>
          </cell>
          <cell r="I10">
            <v>38.4</v>
          </cell>
          <cell r="J10">
            <v>-5.1</v>
          </cell>
          <cell r="K10">
            <v>1.7</v>
          </cell>
          <cell r="L10">
            <v>12.1</v>
          </cell>
          <cell r="P10">
            <v>2049</v>
          </cell>
        </row>
        <row r="11">
          <cell r="B11">
            <v>2230.5</v>
          </cell>
          <cell r="C11">
            <v>183</v>
          </cell>
          <cell r="F11">
            <v>15.1</v>
          </cell>
          <cell r="G11">
            <v>20.6</v>
          </cell>
          <cell r="H11">
            <v>10.6</v>
          </cell>
          <cell r="I11">
            <v>36.9</v>
          </cell>
          <cell r="J11">
            <v>-4.5</v>
          </cell>
          <cell r="K11">
            <v>1.7</v>
          </cell>
          <cell r="L11">
            <v>13.5</v>
          </cell>
          <cell r="P11">
            <v>1746.3</v>
          </cell>
        </row>
        <row r="12">
          <cell r="B12">
            <v>2390.5</v>
          </cell>
          <cell r="C12">
            <v>117.5</v>
          </cell>
          <cell r="F12">
            <v>15.4</v>
          </cell>
          <cell r="G12">
            <v>20.8</v>
          </cell>
          <cell r="H12">
            <v>11</v>
          </cell>
          <cell r="I12">
            <v>37.7</v>
          </cell>
          <cell r="J12">
            <v>-4</v>
          </cell>
          <cell r="K12">
            <v>1.5</v>
          </cell>
          <cell r="L12">
            <v>13.6</v>
          </cell>
          <cell r="P12">
            <v>1788.2</v>
          </cell>
        </row>
        <row r="13">
          <cell r="B13">
            <v>3112.5</v>
          </cell>
          <cell r="C13">
            <v>240</v>
          </cell>
          <cell r="F13">
            <v>16.2</v>
          </cell>
          <cell r="G13">
            <v>21.7</v>
          </cell>
          <cell r="H13">
            <v>11.7</v>
          </cell>
          <cell r="I13">
            <v>38.5</v>
          </cell>
          <cell r="J13">
            <v>-6.8</v>
          </cell>
          <cell r="K13">
            <v>1.5</v>
          </cell>
          <cell r="L13">
            <v>10.5</v>
          </cell>
          <cell r="P13">
            <v>1732.3</v>
          </cell>
        </row>
        <row r="23">
          <cell r="B23">
            <v>70.5</v>
          </cell>
          <cell r="C23">
            <v>40</v>
          </cell>
          <cell r="F23">
            <v>4.7</v>
          </cell>
          <cell r="G23">
            <v>8.8</v>
          </cell>
          <cell r="H23">
            <v>0.9</v>
          </cell>
          <cell r="I23">
            <v>16.1</v>
          </cell>
          <cell r="J23">
            <v>-6.8</v>
          </cell>
          <cell r="K23">
            <v>1.4</v>
          </cell>
          <cell r="L23">
            <v>7</v>
          </cell>
          <cell r="P23">
            <v>60.2</v>
          </cell>
        </row>
        <row r="24">
          <cell r="B24">
            <v>85</v>
          </cell>
          <cell r="C24">
            <v>54</v>
          </cell>
          <cell r="F24">
            <v>5.6</v>
          </cell>
          <cell r="G24">
            <v>11.6</v>
          </cell>
          <cell r="H24">
            <v>0.6</v>
          </cell>
          <cell r="I24">
            <v>20.1</v>
          </cell>
          <cell r="J24">
            <v>-3.2</v>
          </cell>
          <cell r="K24">
            <v>1.7</v>
          </cell>
          <cell r="L24">
            <v>8.1</v>
          </cell>
          <cell r="P24">
            <v>119</v>
          </cell>
        </row>
        <row r="25">
          <cell r="B25">
            <v>88</v>
          </cell>
          <cell r="C25">
            <v>40.5</v>
          </cell>
          <cell r="F25">
            <v>9.4</v>
          </cell>
          <cell r="G25">
            <v>15.6</v>
          </cell>
          <cell r="H25">
            <v>4</v>
          </cell>
          <cell r="I25">
            <v>22.6</v>
          </cell>
          <cell r="J25">
            <v>-2.7</v>
          </cell>
          <cell r="K25">
            <v>1.6</v>
          </cell>
          <cell r="L25">
            <v>9.1</v>
          </cell>
          <cell r="P25">
            <v>163.1</v>
          </cell>
        </row>
        <row r="26">
          <cell r="B26">
            <v>310</v>
          </cell>
          <cell r="C26">
            <v>96</v>
          </cell>
          <cell r="F26">
            <v>15.3</v>
          </cell>
          <cell r="G26">
            <v>21.5</v>
          </cell>
          <cell r="H26">
            <v>10.1</v>
          </cell>
          <cell r="I26">
            <v>25.4</v>
          </cell>
          <cell r="J26">
            <v>5</v>
          </cell>
          <cell r="K26">
            <v>1.6</v>
          </cell>
          <cell r="L26">
            <v>10.3</v>
          </cell>
          <cell r="P26" t="str">
            <v>124.2 )</v>
          </cell>
        </row>
        <row r="27">
          <cell r="B27">
            <v>273</v>
          </cell>
          <cell r="C27">
            <v>63</v>
          </cell>
          <cell r="F27">
            <v>19.5</v>
          </cell>
          <cell r="G27">
            <v>26.3</v>
          </cell>
          <cell r="H27">
            <v>13.4</v>
          </cell>
          <cell r="I27">
            <v>31.5</v>
          </cell>
          <cell r="J27">
            <v>7.4</v>
          </cell>
          <cell r="K27">
            <v>1.5</v>
          </cell>
          <cell r="L27">
            <v>10.5</v>
          </cell>
          <cell r="P27">
            <v>209.9</v>
          </cell>
        </row>
        <row r="28">
          <cell r="B28">
            <v>724</v>
          </cell>
          <cell r="C28">
            <v>227.5</v>
          </cell>
          <cell r="F28">
            <v>22.3</v>
          </cell>
          <cell r="G28">
            <v>26.6</v>
          </cell>
          <cell r="H28">
            <v>18.8</v>
          </cell>
          <cell r="I28">
            <v>31.1</v>
          </cell>
          <cell r="J28">
            <v>12.2</v>
          </cell>
          <cell r="K28">
            <v>1.4</v>
          </cell>
          <cell r="L28">
            <v>7.7</v>
          </cell>
          <cell r="P28">
            <v>104.2</v>
          </cell>
        </row>
        <row r="29">
          <cell r="B29">
            <v>330</v>
          </cell>
          <cell r="C29">
            <v>79</v>
          </cell>
          <cell r="F29">
            <v>26.7</v>
          </cell>
          <cell r="G29">
            <v>31.8</v>
          </cell>
          <cell r="H29">
            <v>22.9</v>
          </cell>
          <cell r="I29">
            <v>35.4</v>
          </cell>
          <cell r="J29">
            <v>20.4</v>
          </cell>
          <cell r="K29">
            <v>1.6</v>
          </cell>
          <cell r="L29">
            <v>6.3</v>
          </cell>
          <cell r="P29">
            <v>205.7</v>
          </cell>
        </row>
        <row r="30">
          <cell r="B30">
            <v>71.5</v>
          </cell>
          <cell r="C30">
            <v>35</v>
          </cell>
          <cell r="F30">
            <v>27.6</v>
          </cell>
          <cell r="G30">
            <v>34.6</v>
          </cell>
          <cell r="H30">
            <v>22.9</v>
          </cell>
          <cell r="I30">
            <v>38.5</v>
          </cell>
          <cell r="J30">
            <v>16.8</v>
          </cell>
          <cell r="K30">
            <v>1.6</v>
          </cell>
          <cell r="L30">
            <v>7.6</v>
          </cell>
          <cell r="P30">
            <v>276.3</v>
          </cell>
        </row>
        <row r="31">
          <cell r="B31">
            <v>651.5</v>
          </cell>
          <cell r="C31">
            <v>240</v>
          </cell>
          <cell r="F31">
            <v>23.6</v>
          </cell>
          <cell r="G31">
            <v>28.4</v>
          </cell>
          <cell r="H31">
            <v>20.4</v>
          </cell>
          <cell r="I31">
            <v>33.2</v>
          </cell>
          <cell r="J31">
            <v>15.5</v>
          </cell>
          <cell r="K31">
            <v>1.3</v>
          </cell>
          <cell r="L31">
            <v>8.4</v>
          </cell>
          <cell r="P31">
            <v>102.7</v>
          </cell>
        </row>
        <row r="32">
          <cell r="B32">
            <v>198</v>
          </cell>
          <cell r="C32">
            <v>60.5</v>
          </cell>
          <cell r="F32">
            <v>19.5</v>
          </cell>
          <cell r="G32">
            <v>24.4</v>
          </cell>
          <cell r="H32">
            <v>15.7</v>
          </cell>
          <cell r="I32">
            <v>31.9</v>
          </cell>
          <cell r="J32">
            <v>9.7</v>
          </cell>
          <cell r="K32">
            <v>1.2</v>
          </cell>
          <cell r="L32">
            <v>8.8</v>
          </cell>
          <cell r="P32">
            <v>98.5</v>
          </cell>
        </row>
        <row r="33">
          <cell r="B33">
            <v>174.5</v>
          </cell>
          <cell r="C33">
            <v>46</v>
          </cell>
          <cell r="F33">
            <v>11.9</v>
          </cell>
          <cell r="G33">
            <v>17.1</v>
          </cell>
          <cell r="H33">
            <v>7.2</v>
          </cell>
          <cell r="I33">
            <v>22.7</v>
          </cell>
          <cell r="J33">
            <v>0.4</v>
          </cell>
          <cell r="K33">
            <v>1.3</v>
          </cell>
          <cell r="L33">
            <v>6.6</v>
          </cell>
          <cell r="P33">
            <v>135.9</v>
          </cell>
        </row>
        <row r="34">
          <cell r="B34">
            <v>136.5</v>
          </cell>
          <cell r="C34">
            <v>54.5</v>
          </cell>
          <cell r="F34">
            <v>7.7</v>
          </cell>
          <cell r="G34">
            <v>13.2</v>
          </cell>
          <cell r="H34">
            <v>3.2</v>
          </cell>
          <cell r="I34">
            <v>19</v>
          </cell>
          <cell r="J34">
            <v>-1.8</v>
          </cell>
          <cell r="K34">
            <v>1.4</v>
          </cell>
          <cell r="L34">
            <v>8.1</v>
          </cell>
          <cell r="P34">
            <v>132.6</v>
          </cell>
        </row>
        <row r="56">
          <cell r="B56">
            <v>2269.8</v>
          </cell>
          <cell r="C56">
            <v>15</v>
          </cell>
          <cell r="D56">
            <v>20.5</v>
          </cell>
          <cell r="E56">
            <v>10.3</v>
          </cell>
          <cell r="F56">
            <v>1.7</v>
          </cell>
          <cell r="G56">
            <v>1876.3</v>
          </cell>
        </row>
      </sheetData>
      <sheetData sheetId="8">
        <row r="9">
          <cell r="B9">
            <v>1816</v>
          </cell>
          <cell r="C9">
            <v>155</v>
          </cell>
          <cell r="F9">
            <v>15.7</v>
          </cell>
          <cell r="G9">
            <v>20.4</v>
          </cell>
          <cell r="H9">
            <v>11.3</v>
          </cell>
          <cell r="I9">
            <v>36.2</v>
          </cell>
          <cell r="J9" t="str">
            <v>-6.2 ]</v>
          </cell>
          <cell r="K9">
            <v>3.4</v>
          </cell>
          <cell r="L9">
            <v>17.8</v>
          </cell>
        </row>
        <row r="10">
          <cell r="B10">
            <v>1574.5</v>
          </cell>
          <cell r="C10">
            <v>72.5</v>
          </cell>
          <cell r="F10">
            <v>16.4</v>
          </cell>
          <cell r="G10">
            <v>21.1</v>
          </cell>
          <cell r="H10">
            <v>11.7</v>
          </cell>
          <cell r="I10">
            <v>36.3</v>
          </cell>
          <cell r="J10">
            <v>-5.7</v>
          </cell>
          <cell r="K10">
            <v>3.4</v>
          </cell>
          <cell r="L10">
            <v>14.5</v>
          </cell>
        </row>
        <row r="11">
          <cell r="B11">
            <v>1715.5</v>
          </cell>
          <cell r="C11">
            <v>129</v>
          </cell>
          <cell r="F11">
            <v>15.9</v>
          </cell>
          <cell r="G11">
            <v>20.7</v>
          </cell>
          <cell r="H11">
            <v>11.3</v>
          </cell>
          <cell r="I11">
            <v>35.9</v>
          </cell>
          <cell r="J11">
            <v>-4.5</v>
          </cell>
          <cell r="K11">
            <v>3.4</v>
          </cell>
          <cell r="L11">
            <v>15.1</v>
          </cell>
        </row>
        <row r="12">
          <cell r="B12">
            <v>1701.5</v>
          </cell>
          <cell r="C12">
            <v>115</v>
          </cell>
          <cell r="F12">
            <v>16.3</v>
          </cell>
          <cell r="G12">
            <v>21</v>
          </cell>
          <cell r="H12">
            <v>11.9</v>
          </cell>
          <cell r="I12">
            <v>35.2</v>
          </cell>
          <cell r="J12">
            <v>-4.7</v>
          </cell>
          <cell r="K12">
            <v>3.2</v>
          </cell>
          <cell r="L12">
            <v>24</v>
          </cell>
        </row>
        <row r="13">
          <cell r="B13">
            <v>2144</v>
          </cell>
          <cell r="C13">
            <v>157.5</v>
          </cell>
          <cell r="F13">
            <v>17</v>
          </cell>
          <cell r="G13">
            <v>21.7</v>
          </cell>
          <cell r="H13">
            <v>12.6</v>
          </cell>
          <cell r="I13">
            <v>36.9</v>
          </cell>
          <cell r="J13">
            <v>-9.5</v>
          </cell>
          <cell r="K13">
            <v>3.1</v>
          </cell>
          <cell r="L13">
            <v>15.6</v>
          </cell>
        </row>
        <row r="23">
          <cell r="B23">
            <v>66.5</v>
          </cell>
          <cell r="C23">
            <v>32.5</v>
          </cell>
          <cell r="F23">
            <v>5.4</v>
          </cell>
          <cell r="G23">
            <v>9.4</v>
          </cell>
          <cell r="H23">
            <v>1</v>
          </cell>
          <cell r="I23">
            <v>15.3</v>
          </cell>
          <cell r="J23">
            <v>-9.5</v>
          </cell>
          <cell r="K23">
            <v>2.8</v>
          </cell>
          <cell r="L23">
            <v>13.5</v>
          </cell>
        </row>
        <row r="24">
          <cell r="B24">
            <v>70</v>
          </cell>
          <cell r="C24">
            <v>38.5</v>
          </cell>
          <cell r="F24">
            <v>6.4</v>
          </cell>
          <cell r="G24">
            <v>11.2</v>
          </cell>
          <cell r="H24">
            <v>1.5</v>
          </cell>
          <cell r="I24">
            <v>17.7</v>
          </cell>
          <cell r="J24">
            <v>-2.8</v>
          </cell>
          <cell r="K24">
            <v>3.5</v>
          </cell>
          <cell r="L24">
            <v>13.1</v>
          </cell>
        </row>
        <row r="25">
          <cell r="B25">
            <v>73.5</v>
          </cell>
          <cell r="C25">
            <v>32</v>
          </cell>
          <cell r="F25">
            <v>10.2</v>
          </cell>
          <cell r="G25">
            <v>15.4</v>
          </cell>
          <cell r="H25">
            <v>4.9</v>
          </cell>
          <cell r="I25">
            <v>23</v>
          </cell>
          <cell r="J25">
            <v>-1.4</v>
          </cell>
          <cell r="K25">
            <v>3.2</v>
          </cell>
          <cell r="L25">
            <v>12.2</v>
          </cell>
        </row>
        <row r="26">
          <cell r="B26">
            <v>191.5</v>
          </cell>
          <cell r="C26">
            <v>72</v>
          </cell>
          <cell r="F26">
            <v>16</v>
          </cell>
          <cell r="G26">
            <v>20.9</v>
          </cell>
          <cell r="H26">
            <v>10.9</v>
          </cell>
          <cell r="I26">
            <v>26.3</v>
          </cell>
          <cell r="J26">
            <v>5.4</v>
          </cell>
          <cell r="K26">
            <v>3.1</v>
          </cell>
          <cell r="L26">
            <v>13.2</v>
          </cell>
        </row>
        <row r="27">
          <cell r="B27">
            <v>237</v>
          </cell>
          <cell r="C27">
            <v>54.5</v>
          </cell>
          <cell r="F27">
            <v>20.2</v>
          </cell>
          <cell r="G27">
            <v>25.4</v>
          </cell>
          <cell r="H27">
            <v>14.8</v>
          </cell>
          <cell r="I27">
            <v>30.6</v>
          </cell>
          <cell r="J27">
            <v>7.9</v>
          </cell>
          <cell r="K27">
            <v>3.1</v>
          </cell>
          <cell r="L27">
            <v>11.8</v>
          </cell>
        </row>
        <row r="28">
          <cell r="B28">
            <v>445</v>
          </cell>
          <cell r="C28">
            <v>157.5</v>
          </cell>
          <cell r="F28">
            <v>23</v>
          </cell>
          <cell r="G28">
            <v>26.5</v>
          </cell>
          <cell r="H28">
            <v>20.1</v>
          </cell>
          <cell r="I28">
            <v>30.7</v>
          </cell>
          <cell r="J28">
            <v>13.2</v>
          </cell>
          <cell r="K28">
            <v>3.4</v>
          </cell>
          <cell r="L28">
            <v>12.4</v>
          </cell>
        </row>
        <row r="29">
          <cell r="B29">
            <v>226</v>
          </cell>
          <cell r="C29">
            <v>71.5</v>
          </cell>
          <cell r="F29">
            <v>27.5</v>
          </cell>
          <cell r="G29">
            <v>31.4</v>
          </cell>
          <cell r="H29">
            <v>24.4</v>
          </cell>
          <cell r="I29">
            <v>35.1</v>
          </cell>
          <cell r="J29">
            <v>21.7</v>
          </cell>
          <cell r="K29">
            <v>3.4</v>
          </cell>
          <cell r="L29">
            <v>12</v>
          </cell>
        </row>
        <row r="30">
          <cell r="B30">
            <v>48</v>
          </cell>
          <cell r="C30">
            <v>25.5</v>
          </cell>
          <cell r="F30">
            <v>28.6</v>
          </cell>
          <cell r="G30">
            <v>34.1</v>
          </cell>
          <cell r="H30">
            <v>24.4</v>
          </cell>
          <cell r="I30">
            <v>36.9</v>
          </cell>
          <cell r="J30">
            <v>17.2</v>
          </cell>
          <cell r="K30">
            <v>3</v>
          </cell>
          <cell r="L30">
            <v>10.8</v>
          </cell>
        </row>
        <row r="31">
          <cell r="B31">
            <v>417.5</v>
          </cell>
          <cell r="C31">
            <v>127</v>
          </cell>
          <cell r="F31">
            <v>24.8</v>
          </cell>
          <cell r="G31">
            <v>28.9</v>
          </cell>
          <cell r="H31">
            <v>21.6</v>
          </cell>
          <cell r="I31">
            <v>33</v>
          </cell>
          <cell r="J31">
            <v>16.2</v>
          </cell>
          <cell r="K31">
            <v>2.8</v>
          </cell>
          <cell r="L31">
            <v>11.6</v>
          </cell>
        </row>
        <row r="32">
          <cell r="B32">
            <v>164</v>
          </cell>
          <cell r="C32">
            <v>46</v>
          </cell>
          <cell r="F32">
            <v>20.7</v>
          </cell>
          <cell r="G32">
            <v>25.2</v>
          </cell>
          <cell r="H32">
            <v>17</v>
          </cell>
          <cell r="I32">
            <v>31.7</v>
          </cell>
          <cell r="J32">
            <v>11.2</v>
          </cell>
          <cell r="K32">
            <v>3.2</v>
          </cell>
          <cell r="L32">
            <v>15.6</v>
          </cell>
        </row>
        <row r="33">
          <cell r="B33">
            <v>132.5</v>
          </cell>
          <cell r="C33">
            <v>29.5</v>
          </cell>
          <cell r="F33">
            <v>12.8</v>
          </cell>
          <cell r="G33">
            <v>18.2</v>
          </cell>
          <cell r="H33">
            <v>7.7</v>
          </cell>
          <cell r="I33">
            <v>23.8</v>
          </cell>
          <cell r="J33">
            <v>1.5</v>
          </cell>
          <cell r="K33">
            <v>2.8</v>
          </cell>
          <cell r="L33">
            <v>10.3</v>
          </cell>
        </row>
        <row r="34">
          <cell r="B34">
            <v>72.5</v>
          </cell>
          <cell r="C34">
            <v>25</v>
          </cell>
          <cell r="F34">
            <v>8.3</v>
          </cell>
          <cell r="G34">
            <v>13.7</v>
          </cell>
          <cell r="H34">
            <v>3.3</v>
          </cell>
          <cell r="I34">
            <v>18.4</v>
          </cell>
          <cell r="J34">
            <v>-2</v>
          </cell>
          <cell r="K34">
            <v>2.8</v>
          </cell>
          <cell r="L34">
            <v>11.1</v>
          </cell>
        </row>
        <row r="56">
          <cell r="B56">
            <v>1599.4</v>
          </cell>
          <cell r="C56">
            <v>16.3</v>
          </cell>
          <cell r="D56">
            <v>21.1</v>
          </cell>
          <cell r="E56">
            <v>11.7</v>
          </cell>
          <cell r="F56">
            <v>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12"/>
  <sheetViews>
    <sheetView showGridLines="0" zoomScalePageLayoutView="0" workbookViewId="0" topLeftCell="A1">
      <selection activeCell="A1" sqref="A1:IV16384"/>
    </sheetView>
  </sheetViews>
  <sheetFormatPr defaultColWidth="8.00390625" defaultRowHeight="13.5"/>
  <cols>
    <col min="1" max="2" width="8.00390625" style="1" customWidth="1"/>
    <col min="3" max="3" width="5.375" style="1" customWidth="1"/>
    <col min="4" max="6" width="8.00390625" style="1" customWidth="1"/>
    <col min="7" max="7" width="8.625" style="1" customWidth="1"/>
    <col min="8" max="8" width="8.125" style="1" customWidth="1"/>
    <col min="9" max="10" width="8.00390625" style="1" customWidth="1"/>
    <col min="11" max="11" width="18.50390625" style="1" customWidth="1"/>
    <col min="12" max="16384" width="8.00390625" style="1" customWidth="1"/>
  </cols>
  <sheetData>
    <row r="1" spans="1:11" ht="18.75" customHeight="1">
      <c r="A1" s="9" t="s">
        <v>287</v>
      </c>
      <c r="B1" s="10"/>
      <c r="C1" s="10"/>
      <c r="D1" s="9"/>
      <c r="E1" s="9"/>
      <c r="F1" s="9"/>
      <c r="G1" s="9"/>
      <c r="H1" s="9"/>
      <c r="I1" s="9"/>
      <c r="J1" s="10"/>
      <c r="K1" s="10"/>
    </row>
    <row r="2" spans="1:11" ht="11.25" customHeight="1">
      <c r="A2" s="11"/>
      <c r="B2" s="12"/>
      <c r="C2" s="12"/>
      <c r="D2" s="12"/>
      <c r="E2" s="12"/>
      <c r="F2" s="12"/>
      <c r="G2" s="12"/>
      <c r="H2" s="12"/>
      <c r="I2" s="12"/>
      <c r="J2" s="12"/>
      <c r="K2" s="12"/>
    </row>
    <row r="3" spans="1:11" ht="12.75" customHeight="1" thickBot="1">
      <c r="A3" s="12" t="s">
        <v>288</v>
      </c>
      <c r="B3" s="13"/>
      <c r="C3" s="13"/>
      <c r="D3" s="13"/>
      <c r="E3" s="13"/>
      <c r="F3" s="13"/>
      <c r="G3" s="13"/>
      <c r="H3" s="13"/>
      <c r="I3" s="13"/>
      <c r="J3" s="13"/>
      <c r="K3" s="13"/>
    </row>
    <row r="4" spans="1:11" ht="22.5" customHeight="1">
      <c r="A4" s="579" t="s">
        <v>289</v>
      </c>
      <c r="B4" s="579"/>
      <c r="C4" s="580"/>
      <c r="D4" s="581" t="s">
        <v>290</v>
      </c>
      <c r="E4" s="579"/>
      <c r="F4" s="579"/>
      <c r="G4" s="580"/>
      <c r="H4" s="581" t="s">
        <v>291</v>
      </c>
      <c r="I4" s="579"/>
      <c r="J4" s="579"/>
      <c r="K4" s="579"/>
    </row>
    <row r="5" spans="1:11" ht="7.5" customHeight="1">
      <c r="A5" s="17"/>
      <c r="B5" s="17"/>
      <c r="C5" s="17"/>
      <c r="D5" s="18"/>
      <c r="E5" s="17"/>
      <c r="F5" s="17"/>
      <c r="G5" s="19"/>
      <c r="H5" s="17"/>
      <c r="I5" s="17"/>
      <c r="J5" s="17"/>
      <c r="K5" s="17"/>
    </row>
    <row r="6" spans="1:11" ht="12.75" customHeight="1">
      <c r="A6" s="575" t="s">
        <v>292</v>
      </c>
      <c r="B6" s="575"/>
      <c r="C6" s="576"/>
      <c r="D6" s="577" t="s">
        <v>293</v>
      </c>
      <c r="E6" s="578"/>
      <c r="F6" s="578"/>
      <c r="G6" s="576"/>
      <c r="H6" s="2" t="s">
        <v>294</v>
      </c>
      <c r="I6" s="2"/>
      <c r="J6" s="2"/>
      <c r="K6" s="2"/>
    </row>
    <row r="7" spans="1:11" ht="20.25" customHeight="1">
      <c r="A7" s="575" t="s">
        <v>295</v>
      </c>
      <c r="B7" s="575"/>
      <c r="C7" s="576"/>
      <c r="D7" s="577" t="s">
        <v>296</v>
      </c>
      <c r="E7" s="578"/>
      <c r="F7" s="578"/>
      <c r="G7" s="576"/>
      <c r="H7" s="2" t="s">
        <v>297</v>
      </c>
      <c r="I7" s="2"/>
      <c r="J7" s="2"/>
      <c r="K7" s="2"/>
    </row>
    <row r="8" spans="1:11" ht="7.5" customHeight="1">
      <c r="A8" s="2"/>
      <c r="B8" s="2"/>
      <c r="C8" s="2"/>
      <c r="D8" s="20"/>
      <c r="E8" s="2"/>
      <c r="F8" s="2"/>
      <c r="G8" s="6"/>
      <c r="H8" s="2"/>
      <c r="I8" s="2"/>
      <c r="J8" s="2"/>
      <c r="K8" s="2"/>
    </row>
    <row r="9" spans="1:11" ht="12.75" customHeight="1">
      <c r="A9" s="575" t="s">
        <v>298</v>
      </c>
      <c r="B9" s="575"/>
      <c r="C9" s="576"/>
      <c r="D9" s="577" t="s">
        <v>299</v>
      </c>
      <c r="E9" s="578"/>
      <c r="F9" s="578"/>
      <c r="G9" s="576"/>
      <c r="H9" s="2" t="s">
        <v>300</v>
      </c>
      <c r="I9" s="2"/>
      <c r="J9" s="2"/>
      <c r="K9" s="2"/>
    </row>
    <row r="10" spans="1:11" ht="20.25" customHeight="1">
      <c r="A10" s="575" t="s">
        <v>301</v>
      </c>
      <c r="B10" s="575"/>
      <c r="C10" s="576"/>
      <c r="D10" s="577" t="s">
        <v>302</v>
      </c>
      <c r="E10" s="578"/>
      <c r="F10" s="578"/>
      <c r="G10" s="576"/>
      <c r="H10" s="2" t="s">
        <v>303</v>
      </c>
      <c r="I10" s="2"/>
      <c r="J10" s="2"/>
      <c r="K10" s="2"/>
    </row>
    <row r="11" spans="1:11" ht="11.25" customHeight="1" thickBot="1">
      <c r="A11" s="4"/>
      <c r="B11" s="4"/>
      <c r="C11" s="5"/>
      <c r="D11" s="21"/>
      <c r="E11" s="4"/>
      <c r="F11" s="4"/>
      <c r="G11" s="5"/>
      <c r="H11" s="4"/>
      <c r="I11" s="4"/>
      <c r="J11" s="4"/>
      <c r="K11" s="4"/>
    </row>
    <row r="12" spans="1:11" ht="12">
      <c r="A12" s="11" t="s">
        <v>304</v>
      </c>
      <c r="B12" s="11"/>
      <c r="C12" s="11"/>
      <c r="D12" s="11"/>
      <c r="E12" s="11"/>
      <c r="F12" s="11"/>
      <c r="G12" s="11"/>
      <c r="H12" s="11"/>
      <c r="I12" s="11"/>
      <c r="J12" s="11"/>
      <c r="K12" s="11"/>
    </row>
    <row r="15" ht="12" customHeight="1"/>
    <row r="16" ht="12" customHeight="1"/>
    <row r="18" ht="12" customHeight="1"/>
    <row r="19" ht="12" customHeight="1"/>
    <row r="20" ht="12" customHeight="1"/>
    <row r="22" ht="12" customHeight="1"/>
    <row r="23" ht="12" customHeight="1"/>
    <row r="25" ht="12" customHeight="1"/>
    <row r="26"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sheetData>
  <sheetProtection/>
  <mergeCells count="11">
    <mergeCell ref="H4:K4"/>
    <mergeCell ref="A6:C6"/>
    <mergeCell ref="D6:G6"/>
    <mergeCell ref="A7:C7"/>
    <mergeCell ref="D7:G7"/>
    <mergeCell ref="A9:C9"/>
    <mergeCell ref="D9:G9"/>
    <mergeCell ref="A10:C10"/>
    <mergeCell ref="D10:G10"/>
    <mergeCell ref="A4:C4"/>
    <mergeCell ref="D4:G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X53"/>
  <sheetViews>
    <sheetView showGridLines="0" zoomScaleSheetLayoutView="100" zoomScalePageLayoutView="0" workbookViewId="0" topLeftCell="A1">
      <selection activeCell="A1" sqref="A1:IV16384"/>
    </sheetView>
  </sheetViews>
  <sheetFormatPr defaultColWidth="8.00390625" defaultRowHeight="13.5"/>
  <cols>
    <col min="1" max="1" width="9.375" style="144" customWidth="1"/>
    <col min="2" max="6" width="11.00390625" style="144" customWidth="1"/>
    <col min="7" max="7" width="10.375" style="144" customWidth="1"/>
    <col min="8" max="8" width="10.125" style="144" customWidth="1"/>
    <col min="9" max="9" width="11.00390625" style="144" customWidth="1"/>
    <col min="10" max="10" width="8.75390625" style="144" customWidth="1"/>
    <col min="11" max="19" width="7.875" style="144" customWidth="1"/>
    <col min="20" max="20" width="1.4921875" style="144" customWidth="1"/>
    <col min="21" max="21" width="7.50390625" style="144" customWidth="1"/>
    <col min="22" max="22" width="1.4921875" style="144" customWidth="1"/>
    <col min="23" max="23" width="8.125" style="144" customWidth="1"/>
    <col min="24" max="16384" width="8.00390625" style="144" customWidth="1"/>
  </cols>
  <sheetData>
    <row r="1" spans="1:24" ht="13.5">
      <c r="A1" s="407"/>
      <c r="B1" s="408"/>
      <c r="C1" s="408"/>
      <c r="D1" s="408"/>
      <c r="E1" s="408"/>
      <c r="F1" s="408"/>
      <c r="G1" s="409"/>
      <c r="H1" s="409"/>
      <c r="I1" s="410"/>
      <c r="J1" s="410"/>
      <c r="K1" s="410"/>
      <c r="L1" s="410"/>
      <c r="M1" s="409"/>
      <c r="N1" s="409"/>
      <c r="O1" s="409"/>
      <c r="P1" s="410"/>
      <c r="Q1" s="410"/>
      <c r="R1" s="411"/>
      <c r="S1" s="410"/>
      <c r="T1" s="409"/>
      <c r="U1" s="409"/>
      <c r="V1" s="407"/>
      <c r="W1" s="407"/>
      <c r="X1" s="407"/>
    </row>
    <row r="2" spans="1:24" ht="13.5">
      <c r="A2" s="407"/>
      <c r="B2" s="408"/>
      <c r="C2" s="408"/>
      <c r="D2" s="408"/>
      <c r="E2" s="408"/>
      <c r="F2" s="408"/>
      <c r="G2" s="409"/>
      <c r="H2" s="409"/>
      <c r="I2" s="410"/>
      <c r="J2" s="410"/>
      <c r="K2" s="410"/>
      <c r="L2" s="410"/>
      <c r="M2" s="409"/>
      <c r="N2" s="409"/>
      <c r="O2" s="409"/>
      <c r="P2" s="410"/>
      <c r="Q2" s="410"/>
      <c r="R2" s="411"/>
      <c r="S2" s="410"/>
      <c r="T2" s="409"/>
      <c r="U2" s="412"/>
      <c r="V2" s="407"/>
      <c r="W2" s="407"/>
      <c r="X2" s="407"/>
    </row>
    <row r="3" spans="1:24" ht="13.5">
      <c r="A3" s="407"/>
      <c r="B3" s="408"/>
      <c r="C3" s="408"/>
      <c r="D3" s="408"/>
      <c r="E3" s="408"/>
      <c r="F3" s="408"/>
      <c r="G3" s="409"/>
      <c r="H3" s="409"/>
      <c r="I3" s="410"/>
      <c r="J3" s="410"/>
      <c r="K3" s="410"/>
      <c r="L3" s="410"/>
      <c r="M3" s="409"/>
      <c r="N3" s="409"/>
      <c r="O3" s="409"/>
      <c r="P3" s="410"/>
      <c r="Q3" s="410"/>
      <c r="R3" s="411"/>
      <c r="S3" s="410"/>
      <c r="T3" s="409"/>
      <c r="U3" s="409"/>
      <c r="V3" s="407"/>
      <c r="W3" s="407"/>
      <c r="X3" s="407"/>
    </row>
    <row r="4" spans="1:24" ht="13.5">
      <c r="A4" s="407"/>
      <c r="B4" s="408"/>
      <c r="C4" s="408"/>
      <c r="D4" s="408"/>
      <c r="E4" s="408"/>
      <c r="F4" s="408"/>
      <c r="G4" s="409"/>
      <c r="H4" s="409"/>
      <c r="I4" s="410"/>
      <c r="J4" s="410"/>
      <c r="K4" s="410"/>
      <c r="L4" s="410"/>
      <c r="M4" s="409"/>
      <c r="N4" s="409"/>
      <c r="O4" s="409"/>
      <c r="P4" s="410"/>
      <c r="Q4" s="410"/>
      <c r="R4" s="411"/>
      <c r="S4" s="410"/>
      <c r="T4" s="409"/>
      <c r="U4" s="409"/>
      <c r="V4" s="407"/>
      <c r="W4" s="407"/>
      <c r="X4" s="407"/>
    </row>
    <row r="5" spans="1:24" ht="18.75" customHeight="1">
      <c r="A5" s="413"/>
      <c r="B5" s="407"/>
      <c r="C5" s="414"/>
      <c r="D5" s="414"/>
      <c r="E5" s="407"/>
      <c r="F5" s="407"/>
      <c r="G5" s="415"/>
      <c r="H5" s="415"/>
      <c r="I5" s="416" t="s">
        <v>490</v>
      </c>
      <c r="J5" s="417" t="s">
        <v>723</v>
      </c>
      <c r="K5" s="418"/>
      <c r="L5" s="419"/>
      <c r="M5" s="418"/>
      <c r="N5" s="418"/>
      <c r="O5" s="418"/>
      <c r="P5" s="418"/>
      <c r="Q5" s="418"/>
      <c r="R5" s="407"/>
      <c r="S5" s="407"/>
      <c r="T5" s="407"/>
      <c r="U5" s="407"/>
      <c r="V5" s="407"/>
      <c r="W5" s="407"/>
      <c r="X5" s="407"/>
    </row>
    <row r="6" spans="1:24" ht="13.5" customHeight="1">
      <c r="A6" s="407"/>
      <c r="B6" s="407"/>
      <c r="C6" s="414"/>
      <c r="D6" s="414"/>
      <c r="E6" s="407"/>
      <c r="F6" s="407"/>
      <c r="G6" s="415"/>
      <c r="H6" s="415"/>
      <c r="I6" s="416"/>
      <c r="J6" s="417"/>
      <c r="K6" s="418"/>
      <c r="L6" s="419"/>
      <c r="M6" s="418"/>
      <c r="N6" s="418"/>
      <c r="O6" s="418"/>
      <c r="P6" s="418"/>
      <c r="Q6" s="418"/>
      <c r="R6" s="407"/>
      <c r="S6" s="407"/>
      <c r="T6" s="407"/>
      <c r="U6" s="407"/>
      <c r="V6" s="407"/>
      <c r="W6" s="407"/>
      <c r="X6" s="407"/>
    </row>
    <row r="7" spans="1:24" ht="15" customHeight="1">
      <c r="A7" s="407"/>
      <c r="B7" s="407"/>
      <c r="C7" s="407"/>
      <c r="D7" s="407"/>
      <c r="E7" s="407"/>
      <c r="F7" s="407"/>
      <c r="G7" s="407"/>
      <c r="H7" s="420" t="s">
        <v>1</v>
      </c>
      <c r="I7" s="415"/>
      <c r="J7" s="421"/>
      <c r="K7" s="422" t="s">
        <v>2</v>
      </c>
      <c r="L7" s="407"/>
      <c r="M7" s="407"/>
      <c r="N7" s="407"/>
      <c r="O7" s="407"/>
      <c r="P7" s="407"/>
      <c r="Q7" s="407"/>
      <c r="R7" s="407"/>
      <c r="S7" s="407"/>
      <c r="T7" s="407"/>
      <c r="U7" s="407"/>
      <c r="V7" s="407"/>
      <c r="W7" s="407"/>
      <c r="X7" s="407"/>
    </row>
    <row r="8" spans="1:24" ht="11.25" customHeight="1" thickBot="1">
      <c r="A8" s="407"/>
      <c r="B8" s="407"/>
      <c r="C8" s="407"/>
      <c r="D8" s="407"/>
      <c r="E8" s="407"/>
      <c r="F8" s="407"/>
      <c r="G8" s="415"/>
      <c r="H8" s="415"/>
      <c r="I8" s="415"/>
      <c r="J8" s="407"/>
      <c r="K8" s="407"/>
      <c r="L8" s="407"/>
      <c r="M8" s="407"/>
      <c r="N8" s="407"/>
      <c r="O8" s="407"/>
      <c r="P8" s="407"/>
      <c r="Q8" s="407"/>
      <c r="R8" s="407"/>
      <c r="S8" s="407"/>
      <c r="T8" s="407"/>
      <c r="U8" s="407"/>
      <c r="V8" s="407"/>
      <c r="W8" s="407"/>
      <c r="X8" s="407"/>
    </row>
    <row r="9" spans="1:24" s="149" customFormat="1" ht="15" customHeight="1">
      <c r="A9" s="423"/>
      <c r="B9" s="424" t="s">
        <v>3</v>
      </c>
      <c r="C9" s="424"/>
      <c r="D9" s="424"/>
      <c r="E9" s="424"/>
      <c r="F9" s="424"/>
      <c r="G9" s="425" t="s">
        <v>491</v>
      </c>
      <c r="H9" s="426"/>
      <c r="I9" s="427" t="s">
        <v>4</v>
      </c>
      <c r="J9" s="428" t="s">
        <v>5</v>
      </c>
      <c r="K9" s="429"/>
      <c r="L9" s="429"/>
      <c r="M9" s="428" t="s">
        <v>6</v>
      </c>
      <c r="N9" s="429"/>
      <c r="O9" s="429"/>
      <c r="P9" s="428" t="s">
        <v>7</v>
      </c>
      <c r="Q9" s="429"/>
      <c r="R9" s="429"/>
      <c r="S9" s="430"/>
      <c r="T9" s="431"/>
      <c r="U9" s="423"/>
      <c r="V9" s="423"/>
      <c r="W9" s="432"/>
      <c r="X9" s="433"/>
    </row>
    <row r="10" spans="1:24" s="149" customFormat="1" ht="15" customHeight="1">
      <c r="A10" s="434" t="s">
        <v>492</v>
      </c>
      <c r="B10" s="435" t="s">
        <v>8</v>
      </c>
      <c r="C10" s="435"/>
      <c r="D10" s="435"/>
      <c r="E10" s="435" t="s">
        <v>144</v>
      </c>
      <c r="F10" s="435"/>
      <c r="G10" s="635" t="s">
        <v>493</v>
      </c>
      <c r="H10" s="645" t="s">
        <v>494</v>
      </c>
      <c r="I10" s="436" t="s">
        <v>9</v>
      </c>
      <c r="J10" s="635" t="s">
        <v>145</v>
      </c>
      <c r="K10" s="437" t="s">
        <v>10</v>
      </c>
      <c r="L10" s="438"/>
      <c r="M10" s="633" t="s">
        <v>495</v>
      </c>
      <c r="N10" s="633" t="s">
        <v>11</v>
      </c>
      <c r="O10" s="633" t="s">
        <v>12</v>
      </c>
      <c r="P10" s="635" t="s">
        <v>493</v>
      </c>
      <c r="Q10" s="437" t="s">
        <v>10</v>
      </c>
      <c r="R10" s="437"/>
      <c r="S10" s="439" t="s">
        <v>496</v>
      </c>
      <c r="T10" s="440"/>
      <c r="U10" s="441" t="s">
        <v>13</v>
      </c>
      <c r="V10" s="441"/>
      <c r="W10" s="442" t="s">
        <v>492</v>
      </c>
      <c r="X10" s="433"/>
    </row>
    <row r="11" spans="1:24" s="149" customFormat="1" ht="15" customHeight="1">
      <c r="A11" s="443"/>
      <c r="B11" s="444" t="s">
        <v>146</v>
      </c>
      <c r="C11" s="444" t="s">
        <v>14</v>
      </c>
      <c r="D11" s="444" t="s">
        <v>15</v>
      </c>
      <c r="E11" s="444" t="s">
        <v>16</v>
      </c>
      <c r="F11" s="444" t="s">
        <v>17</v>
      </c>
      <c r="G11" s="636"/>
      <c r="H11" s="636"/>
      <c r="I11" s="445" t="s">
        <v>18</v>
      </c>
      <c r="J11" s="636"/>
      <c r="K11" s="446" t="s">
        <v>19</v>
      </c>
      <c r="L11" s="446" t="s">
        <v>20</v>
      </c>
      <c r="M11" s="634"/>
      <c r="N11" s="634"/>
      <c r="O11" s="634"/>
      <c r="P11" s="636"/>
      <c r="Q11" s="447" t="s">
        <v>21</v>
      </c>
      <c r="R11" s="447" t="s">
        <v>22</v>
      </c>
      <c r="S11" s="448"/>
      <c r="T11" s="449"/>
      <c r="U11" s="443"/>
      <c r="V11" s="443"/>
      <c r="W11" s="448"/>
      <c r="X11" s="433"/>
    </row>
    <row r="12" spans="1:24" s="150" customFormat="1" ht="15" customHeight="1">
      <c r="A12" s="403"/>
      <c r="B12" s="402" t="s">
        <v>23</v>
      </c>
      <c r="C12" s="402" t="s">
        <v>23</v>
      </c>
      <c r="D12" s="402" t="s">
        <v>23</v>
      </c>
      <c r="E12" s="402" t="s">
        <v>23</v>
      </c>
      <c r="F12" s="402" t="s">
        <v>23</v>
      </c>
      <c r="G12" s="402" t="s">
        <v>24</v>
      </c>
      <c r="H12" s="402" t="s">
        <v>24</v>
      </c>
      <c r="I12" s="387"/>
      <c r="J12" s="402" t="s">
        <v>25</v>
      </c>
      <c r="K12" s="402" t="s">
        <v>25</v>
      </c>
      <c r="L12" s="402" t="s">
        <v>25</v>
      </c>
      <c r="M12" s="402" t="s">
        <v>26</v>
      </c>
      <c r="N12" s="402" t="s">
        <v>26</v>
      </c>
      <c r="O12" s="402" t="s">
        <v>26</v>
      </c>
      <c r="P12" s="402" t="s">
        <v>27</v>
      </c>
      <c r="Q12" s="402" t="s">
        <v>27</v>
      </c>
      <c r="R12" s="402" t="s">
        <v>465</v>
      </c>
      <c r="S12" s="402" t="s">
        <v>28</v>
      </c>
      <c r="T12" s="402"/>
      <c r="U12" s="402" t="s">
        <v>24</v>
      </c>
      <c r="V12" s="402"/>
      <c r="W12" s="450"/>
      <c r="X12" s="433"/>
    </row>
    <row r="13" spans="1:24" s="150" customFormat="1" ht="15.75" customHeight="1">
      <c r="A13" s="379" t="s">
        <v>147</v>
      </c>
      <c r="B13" s="399">
        <f>+'[1]佐賀'!E114</f>
        <v>16.5</v>
      </c>
      <c r="C13" s="381">
        <f>+'[1]佐賀'!F114</f>
        <v>21.4</v>
      </c>
      <c r="D13" s="381">
        <f>+'[1]佐賀'!G114</f>
        <v>12.2</v>
      </c>
      <c r="E13" s="381" t="s">
        <v>0</v>
      </c>
      <c r="F13" s="381" t="s">
        <v>0</v>
      </c>
      <c r="G13" s="382">
        <f>+'[1]佐賀'!I114</f>
        <v>70</v>
      </c>
      <c r="H13" s="381" t="s">
        <v>0</v>
      </c>
      <c r="I13" s="383">
        <f>+'[1]佐賀'!Q114</f>
        <v>6.5</v>
      </c>
      <c r="J13" s="384">
        <f>+'[1]佐賀'!D114</f>
        <v>1870.1</v>
      </c>
      <c r="K13" s="381" t="s">
        <v>0</v>
      </c>
      <c r="L13" s="381" t="s">
        <v>0</v>
      </c>
      <c r="M13" s="383">
        <f>+'[1]佐賀'!G125</f>
        <v>104.8</v>
      </c>
      <c r="N13" s="383">
        <f>+'[1]佐賀'!H125</f>
        <v>49.6</v>
      </c>
      <c r="O13" s="383">
        <f>+'[1]佐賀'!I125</f>
        <v>18.8</v>
      </c>
      <c r="P13" s="381">
        <f>+'[1]佐賀'!J114</f>
        <v>3.2</v>
      </c>
      <c r="Q13" s="381" t="s">
        <v>0</v>
      </c>
      <c r="R13" s="381" t="s">
        <v>0</v>
      </c>
      <c r="S13" s="385">
        <f>+'[1]佐賀'!L114</f>
        <v>1969</v>
      </c>
      <c r="T13" s="386"/>
      <c r="U13" s="381" t="s">
        <v>0</v>
      </c>
      <c r="V13" s="403"/>
      <c r="W13" s="380" t="s">
        <v>147</v>
      </c>
      <c r="X13" s="433"/>
    </row>
    <row r="14" spans="1:24" s="150" customFormat="1" ht="3.75" customHeight="1">
      <c r="A14" s="379"/>
      <c r="B14" s="381"/>
      <c r="C14" s="381"/>
      <c r="D14" s="381"/>
      <c r="E14" s="381"/>
      <c r="F14" s="381"/>
      <c r="G14" s="382"/>
      <c r="H14" s="381"/>
      <c r="I14" s="383"/>
      <c r="J14" s="384"/>
      <c r="K14" s="381"/>
      <c r="L14" s="381"/>
      <c r="M14" s="383"/>
      <c r="N14" s="383"/>
      <c r="O14" s="383"/>
      <c r="P14" s="381"/>
      <c r="Q14" s="381"/>
      <c r="R14" s="381"/>
      <c r="S14" s="385"/>
      <c r="T14" s="386"/>
      <c r="U14" s="381"/>
      <c r="V14" s="387"/>
      <c r="W14" s="380"/>
      <c r="X14" s="433"/>
    </row>
    <row r="15" spans="1:24" s="150" customFormat="1" ht="14.25" customHeight="1">
      <c r="A15" s="388" t="s">
        <v>717</v>
      </c>
      <c r="B15" s="389">
        <f>+'[1]佐賀'!H9</f>
        <v>16.5</v>
      </c>
      <c r="C15" s="389">
        <f>+'[1]佐賀'!I9</f>
        <v>21.1</v>
      </c>
      <c r="D15" s="389">
        <f>+'[1]佐賀'!J9</f>
        <v>12.6</v>
      </c>
      <c r="E15" s="389">
        <f>+'[1]佐賀'!K9</f>
        <v>37.8</v>
      </c>
      <c r="F15" s="389">
        <f>+'[1]佐賀'!L9</f>
        <v>-4.4</v>
      </c>
      <c r="G15" s="390">
        <f>+'[1]佐賀'!M9</f>
        <v>70</v>
      </c>
      <c r="H15" s="390">
        <f>+'[1]佐賀'!N9</f>
        <v>12</v>
      </c>
      <c r="I15" s="389">
        <f>+'[1]佐賀'!Y9</f>
        <v>6.9</v>
      </c>
      <c r="J15" s="384">
        <f>+'[1]佐賀'!D9</f>
        <v>1999</v>
      </c>
      <c r="K15" s="389">
        <f>+'[1]佐賀'!E9</f>
        <v>228.5</v>
      </c>
      <c r="L15" s="389">
        <f>+'[1]佐賀'!F9</f>
        <v>91</v>
      </c>
      <c r="M15" s="390">
        <f>+'[1]佐賀'!Q23</f>
        <v>113</v>
      </c>
      <c r="N15" s="390">
        <f>+'[1]佐賀'!R23</f>
        <v>50</v>
      </c>
      <c r="O15" s="390">
        <f>+'[1]佐賀'!S23</f>
        <v>17</v>
      </c>
      <c r="P15" s="389">
        <f>+'[1]佐賀'!O9</f>
        <v>3.3</v>
      </c>
      <c r="Q15" s="389">
        <f>+'[1]佐賀'!P9</f>
        <v>17.9</v>
      </c>
      <c r="R15" s="391" t="str">
        <f>+'[1]佐賀'!Q9</f>
        <v>南</v>
      </c>
      <c r="S15" s="392">
        <f>+'[1]佐賀'!T9</f>
        <v>1877.1</v>
      </c>
      <c r="T15" s="393"/>
      <c r="U15" s="393">
        <f>+'[1]佐賀'!C37</f>
        <v>42</v>
      </c>
      <c r="V15" s="387"/>
      <c r="W15" s="394" t="str">
        <f>+A15</f>
        <v> 平成24年</v>
      </c>
      <c r="X15" s="451"/>
    </row>
    <row r="16" spans="1:24" s="150" customFormat="1" ht="14.25" customHeight="1">
      <c r="A16" s="388" t="s">
        <v>668</v>
      </c>
      <c r="B16" s="389">
        <f>+'[1]佐賀'!H10</f>
        <v>17.1</v>
      </c>
      <c r="C16" s="389">
        <f>+'[1]佐賀'!I10</f>
        <v>21.9</v>
      </c>
      <c r="D16" s="389">
        <f>+'[1]佐賀'!J10</f>
        <v>13</v>
      </c>
      <c r="E16" s="389">
        <f>+'[1]佐賀'!K10</f>
        <v>38.6</v>
      </c>
      <c r="F16" s="389">
        <f>+'[1]佐賀'!L10</f>
        <v>-2.5</v>
      </c>
      <c r="G16" s="390">
        <f>+'[1]佐賀'!M10</f>
        <v>71</v>
      </c>
      <c r="H16" s="390">
        <f>+'[1]佐賀'!N10</f>
        <v>10</v>
      </c>
      <c r="I16" s="389">
        <f>+'[1]佐賀'!Y10</f>
        <v>6.4</v>
      </c>
      <c r="J16" s="384">
        <f>+'[1]佐賀'!D10</f>
        <v>2012</v>
      </c>
      <c r="K16" s="389">
        <f>+'[1]佐賀'!E10</f>
        <v>132.5</v>
      </c>
      <c r="L16" s="389">
        <f>+'[1]佐賀'!F10</f>
        <v>55</v>
      </c>
      <c r="M16" s="390">
        <f>+'[1]佐賀'!Q24</f>
        <v>96</v>
      </c>
      <c r="N16" s="390">
        <f>+'[1]佐賀'!R24</f>
        <v>52</v>
      </c>
      <c r="O16" s="390">
        <f>+'[1]佐賀'!S24</f>
        <v>23</v>
      </c>
      <c r="P16" s="389">
        <f>+'[1]佐賀'!O10</f>
        <v>3.3</v>
      </c>
      <c r="Q16" s="389">
        <f>+'[1]佐賀'!P10</f>
        <v>16.2</v>
      </c>
      <c r="R16" s="391" t="str">
        <f>+'[1]佐賀'!Q10</f>
        <v>南南東</v>
      </c>
      <c r="S16" s="392">
        <f>+'[1]佐賀'!T10</f>
        <v>2113.1</v>
      </c>
      <c r="T16" s="393"/>
      <c r="U16" s="393">
        <f>+'[1]佐賀'!C38</f>
        <v>48</v>
      </c>
      <c r="V16" s="387"/>
      <c r="W16" s="395" t="str">
        <f>+A16</f>
        <v>     25</v>
      </c>
      <c r="X16" s="433"/>
    </row>
    <row r="17" spans="1:24" s="150" customFormat="1" ht="14.25" customHeight="1">
      <c r="A17" s="388" t="s">
        <v>718</v>
      </c>
      <c r="B17" s="396">
        <f>+'[1]佐賀'!H11</f>
        <v>16.7</v>
      </c>
      <c r="C17" s="396">
        <f>+'[1]佐賀'!I11</f>
        <v>21.4</v>
      </c>
      <c r="D17" s="396">
        <f>+'[1]佐賀'!J11</f>
        <v>12.7</v>
      </c>
      <c r="E17" s="396">
        <f>+'[1]佐賀'!K11</f>
        <v>37.8</v>
      </c>
      <c r="F17" s="389">
        <f>+'[1]佐賀'!L11</f>
        <v>-3.2</v>
      </c>
      <c r="G17" s="397">
        <f>+'[1]佐賀'!M11</f>
        <v>72</v>
      </c>
      <c r="H17" s="390">
        <f>+'[1]佐賀'!N11</f>
        <v>14</v>
      </c>
      <c r="I17" s="381">
        <f>+'[1]佐賀'!Y11</f>
        <v>6.8</v>
      </c>
      <c r="J17" s="384">
        <f>+'[1]佐賀'!D11</f>
        <v>2252.5</v>
      </c>
      <c r="K17" s="381">
        <f>+'[1]佐賀'!E11</f>
        <v>220.5</v>
      </c>
      <c r="L17" s="381">
        <f>+'[1]佐賀'!F11</f>
        <v>68</v>
      </c>
      <c r="M17" s="397">
        <f>+'[1]佐賀'!Q25</f>
        <v>115</v>
      </c>
      <c r="N17" s="397">
        <f>+'[1]佐賀'!R25</f>
        <v>52</v>
      </c>
      <c r="O17" s="397">
        <f>+'[1]佐賀'!S25</f>
        <v>19</v>
      </c>
      <c r="P17" s="381">
        <f>+'[1]佐賀'!O11</f>
        <v>3.3</v>
      </c>
      <c r="Q17" s="381">
        <f>+'[1]佐賀'!P11</f>
        <v>18.5</v>
      </c>
      <c r="R17" s="391" t="str">
        <f>+'[1]佐賀'!Q11</f>
        <v>北</v>
      </c>
      <c r="S17" s="392">
        <f>+'[1]佐賀'!T11</f>
        <v>1859.7</v>
      </c>
      <c r="T17" s="393"/>
      <c r="U17" s="393">
        <f>+'[1]佐賀'!C39</f>
        <v>42</v>
      </c>
      <c r="V17" s="387"/>
      <c r="W17" s="395" t="str">
        <f>+A17</f>
        <v>     26</v>
      </c>
      <c r="X17" s="451"/>
    </row>
    <row r="18" spans="1:24" s="150" customFormat="1" ht="14.25" customHeight="1">
      <c r="A18" s="388" t="s">
        <v>719</v>
      </c>
      <c r="B18" s="389">
        <f>+'[1]佐賀'!H12</f>
        <v>17.1</v>
      </c>
      <c r="C18" s="389">
        <f>+'[1]佐賀'!I12</f>
        <v>21.8</v>
      </c>
      <c r="D18" s="389">
        <f>+'[1]佐賀'!J12</f>
        <v>13.2</v>
      </c>
      <c r="E18" s="389">
        <f>+'[1]佐賀'!K12</f>
        <v>38.6</v>
      </c>
      <c r="F18" s="389">
        <f>+'[1]佐賀'!L12</f>
        <v>-2.1</v>
      </c>
      <c r="G18" s="397">
        <f>+'[1]佐賀'!M12</f>
        <v>72</v>
      </c>
      <c r="H18" s="390">
        <f>+'[1]佐賀'!N12</f>
        <v>12</v>
      </c>
      <c r="I18" s="381">
        <f>+'[1]佐賀'!Y12</f>
        <v>6.9</v>
      </c>
      <c r="J18" s="384">
        <f>+'[1]佐賀'!D12</f>
        <v>2083</v>
      </c>
      <c r="K18" s="381">
        <f>+'[1]佐賀'!E12</f>
        <v>94.5</v>
      </c>
      <c r="L18" s="381">
        <f>+'[1]佐賀'!F12</f>
        <v>31</v>
      </c>
      <c r="M18" s="397">
        <f>+'[1]佐賀'!Q26</f>
        <v>124</v>
      </c>
      <c r="N18" s="397">
        <f>+'[1]佐賀'!R26</f>
        <v>56</v>
      </c>
      <c r="O18" s="397">
        <f>+'[1]佐賀'!S26</f>
        <v>22</v>
      </c>
      <c r="P18" s="381">
        <f>+'[1]佐賀'!O12</f>
        <v>3</v>
      </c>
      <c r="Q18" s="381">
        <f>+'[1]佐賀'!P12</f>
        <v>24.4</v>
      </c>
      <c r="R18" s="391" t="str">
        <f>+'[1]佐賀'!Q12</f>
        <v>北北東</v>
      </c>
      <c r="S18" s="392">
        <f>+'[1]佐賀'!T12</f>
        <v>1888.7</v>
      </c>
      <c r="T18" s="393"/>
      <c r="U18" s="393">
        <f>+'[1]佐賀'!C40</f>
        <v>43</v>
      </c>
      <c r="V18" s="387"/>
      <c r="W18" s="395" t="str">
        <f>+A18</f>
        <v>     27</v>
      </c>
      <c r="X18" s="433"/>
    </row>
    <row r="19" spans="1:24" s="151" customFormat="1" ht="14.25" customHeight="1">
      <c r="A19" s="556" t="s">
        <v>720</v>
      </c>
      <c r="B19" s="557">
        <f>+'[1]佐賀'!H13</f>
        <v>17.9</v>
      </c>
      <c r="C19" s="557">
        <f>+'[1]佐賀'!I13</f>
        <v>22.5</v>
      </c>
      <c r="D19" s="557">
        <f>+'[1]佐賀'!J13</f>
        <v>13.9</v>
      </c>
      <c r="E19" s="557">
        <f>+'[1]佐賀'!K13</f>
        <v>38.1</v>
      </c>
      <c r="F19" s="557">
        <f>+'[1]佐賀'!L13</f>
        <v>-6.6</v>
      </c>
      <c r="G19" s="558">
        <f>+'[1]佐賀'!M13</f>
        <v>73</v>
      </c>
      <c r="H19" s="559">
        <f>+'[1]佐賀'!N13</f>
        <v>12</v>
      </c>
      <c r="I19" s="560">
        <f>+'[1]佐賀'!Y13</f>
        <v>7.2</v>
      </c>
      <c r="J19" s="561">
        <f>+'[1]佐賀'!D13</f>
        <v>2586</v>
      </c>
      <c r="K19" s="560">
        <f>+'[1]佐賀'!E13</f>
        <v>246.5</v>
      </c>
      <c r="L19" s="560">
        <f>+'[1]佐賀'!F13</f>
        <v>51.5</v>
      </c>
      <c r="M19" s="558">
        <f>+'[1]佐賀'!Q27</f>
        <v>121</v>
      </c>
      <c r="N19" s="558">
        <f>+'[1]佐賀'!R27</f>
        <v>62</v>
      </c>
      <c r="O19" s="558">
        <f>+'[1]佐賀'!S27</f>
        <v>25</v>
      </c>
      <c r="P19" s="560">
        <f>+'[1]佐賀'!O13</f>
        <v>3</v>
      </c>
      <c r="Q19" s="560">
        <f>+'[1]佐賀'!P13</f>
        <v>15.2</v>
      </c>
      <c r="R19" s="562" t="str">
        <f>+'[1]佐賀'!Q13</f>
        <v>南</v>
      </c>
      <c r="S19" s="563">
        <f>+'[1]佐賀'!T13</f>
        <v>1863.4</v>
      </c>
      <c r="T19" s="564"/>
      <c r="U19" s="564">
        <f>+'[1]佐賀'!C41</f>
        <v>42</v>
      </c>
      <c r="V19" s="565"/>
      <c r="W19" s="566" t="str">
        <f>+A19</f>
        <v>     28</v>
      </c>
      <c r="X19" s="452"/>
    </row>
    <row r="20" spans="1:24" s="150" customFormat="1" ht="14.25" customHeight="1">
      <c r="A20" s="388"/>
      <c r="B20" s="399"/>
      <c r="C20" s="381"/>
      <c r="D20" s="381"/>
      <c r="E20" s="381"/>
      <c r="F20" s="381"/>
      <c r="G20" s="397"/>
      <c r="H20" s="397"/>
      <c r="I20" s="381"/>
      <c r="J20" s="381"/>
      <c r="K20" s="381"/>
      <c r="L20" s="381"/>
      <c r="M20" s="397"/>
      <c r="N20" s="397"/>
      <c r="O20" s="397"/>
      <c r="P20" s="381"/>
      <c r="Q20" s="381"/>
      <c r="R20" s="400"/>
      <c r="S20" s="385"/>
      <c r="T20" s="401"/>
      <c r="U20" s="402"/>
      <c r="V20" s="403"/>
      <c r="W20" s="404"/>
      <c r="X20" s="393"/>
    </row>
    <row r="21" spans="1:24" s="150" customFormat="1" ht="14.25" customHeight="1">
      <c r="A21" s="388" t="s">
        <v>721</v>
      </c>
      <c r="B21" s="389">
        <f>+'[1]佐賀'!H50</f>
        <v>6.1</v>
      </c>
      <c r="C21" s="389">
        <f>+'[1]佐賀'!I50</f>
        <v>9.7</v>
      </c>
      <c r="D21" s="389">
        <f>+'[1]佐賀'!J50</f>
        <v>2.6</v>
      </c>
      <c r="E21" s="389">
        <f>+'[1]佐賀'!K50</f>
        <v>16</v>
      </c>
      <c r="F21" s="389">
        <f>+'[1]佐賀'!L50</f>
        <v>-6.6</v>
      </c>
      <c r="G21" s="397">
        <f>+'[1]佐賀'!M50</f>
        <v>75</v>
      </c>
      <c r="H21" s="390">
        <f>+'[1]佐賀'!N50</f>
        <v>34</v>
      </c>
      <c r="I21" s="381">
        <f>+'[1]佐賀'!Y50</f>
        <v>8</v>
      </c>
      <c r="J21" s="384">
        <f>+'[1]佐賀'!D50</f>
        <v>82</v>
      </c>
      <c r="K21" s="381">
        <f>+'[1]佐賀'!E50</f>
        <v>40</v>
      </c>
      <c r="L21" s="381">
        <f>+'[1]佐賀'!F50</f>
        <v>6</v>
      </c>
      <c r="M21" s="397">
        <f>+'[1]佐賀'!Q70</f>
        <v>8</v>
      </c>
      <c r="N21" s="397">
        <f>+'[1]佐賀'!R70</f>
        <v>2</v>
      </c>
      <c r="O21" s="397">
        <f>+'[1]佐賀'!S70</f>
        <v>1</v>
      </c>
      <c r="P21" s="381">
        <f>+'[1]佐賀'!O50</f>
        <v>2.8</v>
      </c>
      <c r="Q21" s="381">
        <f>+'[1]佐賀'!P50</f>
        <v>13.2</v>
      </c>
      <c r="R21" s="391" t="str">
        <f>+'[1]佐賀'!Q50</f>
        <v>西</v>
      </c>
      <c r="S21" s="392">
        <f>+'[1]佐賀'!B90</f>
        <v>81.5</v>
      </c>
      <c r="T21" s="393"/>
      <c r="U21" s="393">
        <f>+'[1]佐賀'!C90</f>
        <v>26</v>
      </c>
      <c r="V21" s="403"/>
      <c r="W21" s="404" t="str">
        <f aca="true" t="shared" si="0" ref="W21:W32">+A21</f>
        <v> 28年 1月</v>
      </c>
      <c r="X21" s="393"/>
    </row>
    <row r="22" spans="1:24" s="150" customFormat="1" ht="14.25" customHeight="1">
      <c r="A22" s="388" t="s">
        <v>31</v>
      </c>
      <c r="B22" s="389">
        <f>+'[1]佐賀'!H51</f>
        <v>7.1</v>
      </c>
      <c r="C22" s="389">
        <f>+'[1]佐賀'!I51</f>
        <v>12</v>
      </c>
      <c r="D22" s="389">
        <f>+'[1]佐賀'!J51</f>
        <v>2.8</v>
      </c>
      <c r="E22" s="389">
        <f>+'[1]佐賀'!K51</f>
        <v>19</v>
      </c>
      <c r="F22" s="389">
        <f>+'[1]佐賀'!L51</f>
        <v>-1</v>
      </c>
      <c r="G22" s="397">
        <f>+'[1]佐賀'!M51</f>
        <v>68</v>
      </c>
      <c r="H22" s="390">
        <f>+'[1]佐賀'!N51</f>
        <v>20</v>
      </c>
      <c r="I22" s="381">
        <f>+'[1]佐賀'!Y51</f>
        <v>7.1</v>
      </c>
      <c r="J22" s="384">
        <f>+'[1]佐賀'!D51</f>
        <v>75.5</v>
      </c>
      <c r="K22" s="381">
        <f>+'[1]佐賀'!E51</f>
        <v>38</v>
      </c>
      <c r="L22" s="381">
        <f>+'[1]佐賀'!F51</f>
        <v>8.5</v>
      </c>
      <c r="M22" s="397">
        <f>+'[1]佐賀'!Q71</f>
        <v>7</v>
      </c>
      <c r="N22" s="397">
        <f>+'[1]佐賀'!R71</f>
        <v>2</v>
      </c>
      <c r="O22" s="397">
        <f>+'[1]佐賀'!S71</f>
        <v>1</v>
      </c>
      <c r="P22" s="381">
        <f>+'[1]佐賀'!O51</f>
        <v>3.1</v>
      </c>
      <c r="Q22" s="381">
        <f>+'[1]佐賀'!P51</f>
        <v>11.3</v>
      </c>
      <c r="R22" s="391" t="str">
        <f>+'[1]佐賀'!Q51</f>
        <v>西北西</v>
      </c>
      <c r="S22" s="392">
        <f>+'[1]佐賀'!B91</f>
        <v>127.8</v>
      </c>
      <c r="T22" s="393"/>
      <c r="U22" s="393">
        <f>+'[1]佐賀'!C91</f>
        <v>40</v>
      </c>
      <c r="V22" s="403"/>
      <c r="W22" s="404" t="str">
        <f t="shared" si="0"/>
        <v>      2</v>
      </c>
      <c r="X22" s="393"/>
    </row>
    <row r="23" spans="1:24" s="150" customFormat="1" ht="14.25" customHeight="1">
      <c r="A23" s="388" t="s">
        <v>32</v>
      </c>
      <c r="B23" s="389">
        <f>+'[1]佐賀'!H52</f>
        <v>11.2</v>
      </c>
      <c r="C23" s="389">
        <f>+'[1]佐賀'!I52</f>
        <v>16.3</v>
      </c>
      <c r="D23" s="389">
        <f>+'[1]佐賀'!J52</f>
        <v>6.7</v>
      </c>
      <c r="E23" s="389">
        <f>+'[1]佐賀'!K52</f>
        <v>23.7</v>
      </c>
      <c r="F23" s="389">
        <f>+'[1]佐賀'!L52</f>
        <v>-0.5</v>
      </c>
      <c r="G23" s="397">
        <f>+'[1]佐賀'!M52</f>
        <v>67</v>
      </c>
      <c r="H23" s="390">
        <f>+'[1]佐賀'!N52</f>
        <v>13</v>
      </c>
      <c r="I23" s="381">
        <f>+'[1]佐賀'!Y52</f>
        <v>6</v>
      </c>
      <c r="J23" s="384">
        <f>+'[1]佐賀'!D52</f>
        <v>76.5</v>
      </c>
      <c r="K23" s="381">
        <f>+'[1]佐賀'!E52</f>
        <v>34.5</v>
      </c>
      <c r="L23" s="381">
        <f>+'[1]佐賀'!F52</f>
        <v>8</v>
      </c>
      <c r="M23" s="397">
        <f>+'[1]佐賀'!Q72</f>
        <v>7</v>
      </c>
      <c r="N23" s="397">
        <f>+'[1]佐賀'!R72</f>
        <v>4</v>
      </c>
      <c r="O23" s="397">
        <f>+'[1]佐賀'!S72</f>
        <v>1</v>
      </c>
      <c r="P23" s="381">
        <f>+'[1]佐賀'!O52</f>
        <v>3.1</v>
      </c>
      <c r="Q23" s="381">
        <f>+'[1]佐賀'!P52</f>
        <v>13.2</v>
      </c>
      <c r="R23" s="391" t="str">
        <f>+'[1]佐賀'!Q52</f>
        <v>北</v>
      </c>
      <c r="S23" s="392">
        <f>+'[1]佐賀'!B92</f>
        <v>180.6</v>
      </c>
      <c r="T23" s="393"/>
      <c r="U23" s="393">
        <f>+'[1]佐賀'!C92</f>
        <v>49</v>
      </c>
      <c r="V23" s="403"/>
      <c r="W23" s="404" t="str">
        <f t="shared" si="0"/>
        <v>      3</v>
      </c>
      <c r="X23" s="393"/>
    </row>
    <row r="24" spans="1:24" s="150" customFormat="1" ht="14.25" customHeight="1">
      <c r="A24" s="388" t="s">
        <v>33</v>
      </c>
      <c r="B24" s="389">
        <f>+'[1]佐賀'!H53</f>
        <v>17.1</v>
      </c>
      <c r="C24" s="389">
        <f>+'[1]佐賀'!I53</f>
        <v>22.2</v>
      </c>
      <c r="D24" s="389">
        <f>+'[1]佐賀'!J53</f>
        <v>12.4</v>
      </c>
      <c r="E24" s="389">
        <f>+'[1]佐賀'!K53</f>
        <v>27.8</v>
      </c>
      <c r="F24" s="389">
        <f>+'[1]佐賀'!L53</f>
        <v>7.9</v>
      </c>
      <c r="G24" s="397">
        <f>+'[1]佐賀'!M53</f>
        <v>71</v>
      </c>
      <c r="H24" s="390">
        <f>+'[1]佐賀'!N53</f>
        <v>12</v>
      </c>
      <c r="I24" s="381">
        <f>+'[1]佐賀'!Y53</f>
        <v>7.7</v>
      </c>
      <c r="J24" s="384">
        <f>+'[1]佐賀'!D53</f>
        <v>246.5</v>
      </c>
      <c r="K24" s="381">
        <f>+'[1]佐賀'!E53</f>
        <v>97</v>
      </c>
      <c r="L24" s="381">
        <f>+'[1]佐賀'!F53</f>
        <v>26</v>
      </c>
      <c r="M24" s="397">
        <f>+'[1]佐賀'!Q73</f>
        <v>11</v>
      </c>
      <c r="N24" s="397">
        <f>+'[1]佐賀'!R73</f>
        <v>8</v>
      </c>
      <c r="O24" s="397">
        <f>+'[1]佐賀'!S73</f>
        <v>1</v>
      </c>
      <c r="P24" s="381">
        <f>+'[1]佐賀'!O53</f>
        <v>3.1</v>
      </c>
      <c r="Q24" s="381">
        <f>+'[1]佐賀'!P53</f>
        <v>13.8</v>
      </c>
      <c r="R24" s="391" t="str">
        <f>+'[1]佐賀'!Q53</f>
        <v>南</v>
      </c>
      <c r="S24" s="392">
        <f>+'[1]佐賀'!B93</f>
        <v>153.1</v>
      </c>
      <c r="T24" s="393"/>
      <c r="U24" s="393">
        <f>+'[1]佐賀'!C93</f>
        <v>39</v>
      </c>
      <c r="V24" s="403"/>
      <c r="W24" s="404" t="str">
        <f t="shared" si="0"/>
        <v>      4</v>
      </c>
      <c r="X24" s="393"/>
    </row>
    <row r="25" spans="1:24" s="150" customFormat="1" ht="14.25" customHeight="1">
      <c r="A25" s="388" t="s">
        <v>34</v>
      </c>
      <c r="B25" s="389">
        <f>+'[1]佐賀'!H54</f>
        <v>21.3</v>
      </c>
      <c r="C25" s="389">
        <f>+'[1]佐賀'!I54</f>
        <v>27</v>
      </c>
      <c r="D25" s="389">
        <f>+'[1]佐賀'!J54</f>
        <v>16.1</v>
      </c>
      <c r="E25" s="389">
        <f>+'[1]佐賀'!K54</f>
        <v>31.9</v>
      </c>
      <c r="F25" s="389">
        <f>+'[1]佐賀'!L54</f>
        <v>9.8</v>
      </c>
      <c r="G25" s="397">
        <f>+'[1]佐賀'!M54</f>
        <v>68</v>
      </c>
      <c r="H25" s="390">
        <f>+'[1]佐賀'!N54</f>
        <v>17</v>
      </c>
      <c r="I25" s="381">
        <f>+'[1]佐賀'!Y54</f>
        <v>7.6</v>
      </c>
      <c r="J25" s="384">
        <f>+'[1]佐賀'!D54</f>
        <v>275.5</v>
      </c>
      <c r="K25" s="381">
        <f>+'[1]佐賀'!E54</f>
        <v>71</v>
      </c>
      <c r="L25" s="381">
        <f>+'[1]佐賀'!F54</f>
        <v>33.5</v>
      </c>
      <c r="M25" s="397">
        <f>+'[1]佐賀'!Q74</f>
        <v>11</v>
      </c>
      <c r="N25" s="397">
        <f>+'[1]佐賀'!R74</f>
        <v>8</v>
      </c>
      <c r="O25" s="397">
        <f>+'[1]佐賀'!S74</f>
        <v>3</v>
      </c>
      <c r="P25" s="381">
        <f>+'[1]佐賀'!O54</f>
        <v>2.9</v>
      </c>
      <c r="Q25" s="381">
        <f>+'[1]佐賀'!P54</f>
        <v>12.1</v>
      </c>
      <c r="R25" s="391" t="str">
        <f>+'[1]佐賀'!Q54</f>
        <v>西南西</v>
      </c>
      <c r="S25" s="392">
        <f>+'[1]佐賀'!B94</f>
        <v>211.4</v>
      </c>
      <c r="T25" s="393"/>
      <c r="U25" s="393">
        <f>+'[1]佐賀'!C94</f>
        <v>49</v>
      </c>
      <c r="V25" s="403"/>
      <c r="W25" s="404" t="str">
        <f t="shared" si="0"/>
        <v>      5</v>
      </c>
      <c r="X25" s="393"/>
    </row>
    <row r="26" spans="1:24" s="150" customFormat="1" ht="14.25" customHeight="1">
      <c r="A26" s="388" t="s">
        <v>35</v>
      </c>
      <c r="B26" s="389">
        <f>+'[1]佐賀'!H55</f>
        <v>23.8</v>
      </c>
      <c r="C26" s="389">
        <f>+'[1]佐賀'!I55</f>
        <v>27.7</v>
      </c>
      <c r="D26" s="389">
        <f>+'[1]佐賀'!J55</f>
        <v>20.6</v>
      </c>
      <c r="E26" s="389">
        <f>+'[1]佐賀'!K55</f>
        <v>32.3</v>
      </c>
      <c r="F26" s="389">
        <f>+'[1]佐賀'!L55</f>
        <v>15.1</v>
      </c>
      <c r="G26" s="397">
        <f>+'[1]佐賀'!M55</f>
        <v>80</v>
      </c>
      <c r="H26" s="390">
        <f>+'[1]佐賀'!N55</f>
        <v>20</v>
      </c>
      <c r="I26" s="381">
        <f>+'[1]佐賀'!Y55</f>
        <v>8.3</v>
      </c>
      <c r="J26" s="384">
        <f>+'[1]佐賀'!D55</f>
        <v>578.5</v>
      </c>
      <c r="K26" s="381">
        <f>+'[1]佐賀'!E55</f>
        <v>246.5</v>
      </c>
      <c r="L26" s="381">
        <f>+'[1]佐賀'!F55</f>
        <v>47</v>
      </c>
      <c r="M26" s="397">
        <f>+'[1]佐賀'!Q75</f>
        <v>16</v>
      </c>
      <c r="N26" s="397">
        <f>+'[1]佐賀'!R75</f>
        <v>10</v>
      </c>
      <c r="O26" s="397">
        <f>+'[1]佐賀'!S75</f>
        <v>6</v>
      </c>
      <c r="P26" s="381">
        <f>+'[1]佐賀'!O55</f>
        <v>3.2</v>
      </c>
      <c r="Q26" s="381">
        <f>+'[1]佐賀'!P55</f>
        <v>11.1</v>
      </c>
      <c r="R26" s="391" t="str">
        <f>+'[1]佐賀'!Q55</f>
        <v>南西</v>
      </c>
      <c r="S26" s="392">
        <f>+'[1]佐賀'!B95</f>
        <v>121.4</v>
      </c>
      <c r="T26" s="393"/>
      <c r="U26" s="393">
        <f>+'[1]佐賀'!C95</f>
        <v>28</v>
      </c>
      <c r="V26" s="403"/>
      <c r="W26" s="404" t="str">
        <f t="shared" si="0"/>
        <v>      6</v>
      </c>
      <c r="X26" s="393"/>
    </row>
    <row r="27" spans="1:24" s="150" customFormat="1" ht="14.25" customHeight="1">
      <c r="A27" s="388" t="s">
        <v>36</v>
      </c>
      <c r="B27" s="389">
        <f>+'[1]佐賀'!H56</f>
        <v>28.3</v>
      </c>
      <c r="C27" s="389">
        <f>+'[1]佐賀'!I56</f>
        <v>32.8</v>
      </c>
      <c r="D27" s="389">
        <f>+'[1]佐賀'!J56</f>
        <v>24.9</v>
      </c>
      <c r="E27" s="389">
        <f>+'[1]佐賀'!K56</f>
        <v>36</v>
      </c>
      <c r="F27" s="389">
        <f>+'[1]佐賀'!L56</f>
        <v>22.3</v>
      </c>
      <c r="G27" s="397">
        <f>+'[1]佐賀'!M56</f>
        <v>77</v>
      </c>
      <c r="H27" s="390">
        <f>+'[1]佐賀'!N56</f>
        <v>43</v>
      </c>
      <c r="I27" s="381">
        <f>+'[1]佐賀'!Y56</f>
        <v>7.5</v>
      </c>
      <c r="J27" s="384">
        <f>+'[1]佐賀'!D56</f>
        <v>248</v>
      </c>
      <c r="K27" s="381">
        <f>+'[1]佐賀'!E56</f>
        <v>81</v>
      </c>
      <c r="L27" s="381">
        <f>+'[1]佐賀'!F56</f>
        <v>22</v>
      </c>
      <c r="M27" s="397">
        <f>+'[1]佐賀'!Q76</f>
        <v>9</v>
      </c>
      <c r="N27" s="397">
        <f>+'[1]佐賀'!R76</f>
        <v>6</v>
      </c>
      <c r="O27" s="397">
        <f>+'[1]佐賀'!S76</f>
        <v>3</v>
      </c>
      <c r="P27" s="381">
        <f>+'[1]佐賀'!O56</f>
        <v>3.2</v>
      </c>
      <c r="Q27" s="381">
        <f>+'[1]佐賀'!P56</f>
        <v>12.5</v>
      </c>
      <c r="R27" s="391" t="str">
        <f>+'[1]佐賀'!Q56</f>
        <v>南</v>
      </c>
      <c r="S27" s="392">
        <f>+'[1]佐賀'!B96</f>
        <v>201.9</v>
      </c>
      <c r="T27" s="393"/>
      <c r="U27" s="393">
        <f>+'[1]佐賀'!C96</f>
        <v>46</v>
      </c>
      <c r="V27" s="403"/>
      <c r="W27" s="404" t="str">
        <f t="shared" si="0"/>
        <v>      7</v>
      </c>
      <c r="X27" s="393"/>
    </row>
    <row r="28" spans="1:24" s="150" customFormat="1" ht="14.25" customHeight="1">
      <c r="A28" s="388" t="s">
        <v>37</v>
      </c>
      <c r="B28" s="389">
        <f>+'[1]佐賀'!H57</f>
        <v>29.3</v>
      </c>
      <c r="C28" s="389">
        <f>+'[1]佐賀'!I57</f>
        <v>35</v>
      </c>
      <c r="D28" s="389">
        <f>+'[1]佐賀'!J57</f>
        <v>25.2</v>
      </c>
      <c r="E28" s="389">
        <f>+'[1]佐賀'!K57</f>
        <v>38.1</v>
      </c>
      <c r="F28" s="389">
        <f>+'[1]佐賀'!L57</f>
        <v>18.5</v>
      </c>
      <c r="G28" s="397">
        <f>+'[1]佐賀'!M57</f>
        <v>68</v>
      </c>
      <c r="H28" s="390">
        <f>+'[1]佐賀'!N57</f>
        <v>28</v>
      </c>
      <c r="I28" s="381">
        <f>+'[1]佐賀'!Y57</f>
        <v>5.1</v>
      </c>
      <c r="J28" s="384">
        <f>+'[1]佐賀'!D57</f>
        <v>83</v>
      </c>
      <c r="K28" s="381">
        <f>+'[1]佐賀'!E57</f>
        <v>49.5</v>
      </c>
      <c r="L28" s="381">
        <f>+'[1]佐賀'!F57</f>
        <v>39</v>
      </c>
      <c r="M28" s="397">
        <f>+'[1]佐賀'!Q77</f>
        <v>6</v>
      </c>
      <c r="N28" s="397">
        <f>+'[1]佐賀'!R77</f>
        <v>1</v>
      </c>
      <c r="O28" s="397">
        <f>+'[1]佐賀'!S77</f>
        <v>1</v>
      </c>
      <c r="P28" s="381">
        <f>+'[1]佐賀'!O57</f>
        <v>3</v>
      </c>
      <c r="Q28" s="381">
        <f>+'[1]佐賀'!P57</f>
        <v>11.1</v>
      </c>
      <c r="R28" s="391" t="str">
        <f>+'[1]佐賀'!Q57</f>
        <v>北</v>
      </c>
      <c r="S28" s="392">
        <f>+'[1]佐賀'!B97</f>
        <v>272.5</v>
      </c>
      <c r="T28" s="393"/>
      <c r="U28" s="393">
        <f>+'[1]佐賀'!C97</f>
        <v>66</v>
      </c>
      <c r="V28" s="403"/>
      <c r="W28" s="404" t="str">
        <f t="shared" si="0"/>
        <v>      8</v>
      </c>
      <c r="X28" s="393"/>
    </row>
    <row r="29" spans="1:24" s="150" customFormat="1" ht="14.25" customHeight="1">
      <c r="A29" s="388" t="s">
        <v>38</v>
      </c>
      <c r="B29" s="389">
        <f>+'[1]佐賀'!H58</f>
        <v>25.5</v>
      </c>
      <c r="C29" s="389">
        <f>+'[1]佐賀'!I58</f>
        <v>29.6</v>
      </c>
      <c r="D29" s="389">
        <f>+'[1]佐賀'!J58</f>
        <v>22.4</v>
      </c>
      <c r="E29" s="389">
        <f>+'[1]佐賀'!K58</f>
        <v>34.2</v>
      </c>
      <c r="F29" s="389">
        <f>+'[1]佐賀'!L58</f>
        <v>18.9</v>
      </c>
      <c r="G29" s="397">
        <f>+'[1]佐賀'!M58</f>
        <v>79</v>
      </c>
      <c r="H29" s="390">
        <f>+'[1]佐賀'!N58</f>
        <v>39</v>
      </c>
      <c r="I29" s="381">
        <f>+'[1]佐賀'!Y58</f>
        <v>8.7</v>
      </c>
      <c r="J29" s="384">
        <f>+'[1]佐賀'!D58</f>
        <v>531.5</v>
      </c>
      <c r="K29" s="381">
        <f>+'[1]佐賀'!E58</f>
        <v>169.5</v>
      </c>
      <c r="L29" s="381">
        <f>+'[1]佐賀'!F58</f>
        <v>51.5</v>
      </c>
      <c r="M29" s="397">
        <f>+'[1]佐賀'!Q78</f>
        <v>14</v>
      </c>
      <c r="N29" s="397">
        <f>+'[1]佐賀'!R78</f>
        <v>8</v>
      </c>
      <c r="O29" s="397">
        <f>+'[1]佐賀'!S78</f>
        <v>4</v>
      </c>
      <c r="P29" s="381">
        <f>+'[1]佐賀'!O58</f>
        <v>2.8</v>
      </c>
      <c r="Q29" s="381">
        <f>+'[1]佐賀'!P58</f>
        <v>12.7</v>
      </c>
      <c r="R29" s="391" t="str">
        <f>+'[1]佐賀'!Q58</f>
        <v>北</v>
      </c>
      <c r="S29" s="392">
        <f>+'[1]佐賀'!B98</f>
        <v>109.6</v>
      </c>
      <c r="T29" s="393"/>
      <c r="U29" s="393">
        <f>+'[1]佐賀'!C98</f>
        <v>30</v>
      </c>
      <c r="V29" s="403"/>
      <c r="W29" s="404" t="str">
        <f t="shared" si="0"/>
        <v>      9</v>
      </c>
      <c r="X29" s="393"/>
    </row>
    <row r="30" spans="1:24" s="150" customFormat="1" ht="14.25" customHeight="1">
      <c r="A30" s="388" t="s">
        <v>39</v>
      </c>
      <c r="B30" s="389">
        <f>+'[1]佐賀'!H59</f>
        <v>21.4</v>
      </c>
      <c r="C30" s="389">
        <f>+'[1]佐賀'!I59</f>
        <v>25.6</v>
      </c>
      <c r="D30" s="389">
        <f>+'[1]佐賀'!J59</f>
        <v>18.2</v>
      </c>
      <c r="E30" s="389">
        <f>+'[1]佐賀'!K59</f>
        <v>33.6</v>
      </c>
      <c r="F30" s="389">
        <f>+'[1]佐賀'!L59</f>
        <v>13.2</v>
      </c>
      <c r="G30" s="397">
        <f>+'[1]佐賀'!M59</f>
        <v>75</v>
      </c>
      <c r="H30" s="390">
        <f>+'[1]佐賀'!N59</f>
        <v>28</v>
      </c>
      <c r="I30" s="381">
        <f>+'[1]佐賀'!Y59</f>
        <v>8.1</v>
      </c>
      <c r="J30" s="384">
        <f>+'[1]佐賀'!D59</f>
        <v>156</v>
      </c>
      <c r="K30" s="381">
        <f>+'[1]佐賀'!E59</f>
        <v>40.5</v>
      </c>
      <c r="L30" s="381">
        <f>+'[1]佐賀'!F59</f>
        <v>25</v>
      </c>
      <c r="M30" s="397">
        <f>+'[1]佐賀'!Q79</f>
        <v>12</v>
      </c>
      <c r="N30" s="397">
        <f>+'[1]佐賀'!R79</f>
        <v>5</v>
      </c>
      <c r="O30" s="397">
        <f>+'[1]佐賀'!S79</f>
        <v>2</v>
      </c>
      <c r="P30" s="381">
        <f>+'[1]佐賀'!O59</f>
        <v>3.3</v>
      </c>
      <c r="Q30" s="381">
        <f>+'[1]佐賀'!P59</f>
        <v>15.2</v>
      </c>
      <c r="R30" s="391" t="str">
        <f>+'[1]佐賀'!Q59</f>
        <v>南</v>
      </c>
      <c r="S30" s="392">
        <f>+'[1]佐賀'!B99</f>
        <v>110</v>
      </c>
      <c r="T30" s="393"/>
      <c r="U30" s="393">
        <f>+'[1]佐賀'!C99</f>
        <v>31</v>
      </c>
      <c r="V30" s="403"/>
      <c r="W30" s="404" t="str">
        <f t="shared" si="0"/>
        <v>     10</v>
      </c>
      <c r="X30" s="393"/>
    </row>
    <row r="31" spans="1:24" s="150" customFormat="1" ht="14.25" customHeight="1">
      <c r="A31" s="388" t="s">
        <v>40</v>
      </c>
      <c r="B31" s="389">
        <f>+'[1]佐賀'!H60</f>
        <v>13.7</v>
      </c>
      <c r="C31" s="389">
        <f>+'[1]佐賀'!I60</f>
        <v>18.2</v>
      </c>
      <c r="D31" s="389">
        <f>+'[1]佐賀'!J60</f>
        <v>9.6</v>
      </c>
      <c r="E31" s="389">
        <f>+'[1]佐賀'!K60</f>
        <v>23.5</v>
      </c>
      <c r="F31" s="389">
        <f>+'[1]佐賀'!L60</f>
        <v>3.6</v>
      </c>
      <c r="G31" s="397">
        <f>+'[1]佐賀'!M60</f>
        <v>74</v>
      </c>
      <c r="H31" s="390">
        <f>+'[1]佐賀'!N60</f>
        <v>29</v>
      </c>
      <c r="I31" s="381">
        <f>+'[1]佐賀'!Y60</f>
        <v>5.9</v>
      </c>
      <c r="J31" s="384">
        <f>+'[1]佐賀'!D60</f>
        <v>155</v>
      </c>
      <c r="K31" s="381">
        <f>+'[1]佐賀'!E60</f>
        <v>43</v>
      </c>
      <c r="L31" s="381">
        <f>+'[1]佐賀'!F60</f>
        <v>32.5</v>
      </c>
      <c r="M31" s="397">
        <f>+'[1]佐賀'!Q80</f>
        <v>10</v>
      </c>
      <c r="N31" s="397">
        <f>+'[1]佐賀'!R80</f>
        <v>5</v>
      </c>
      <c r="O31" s="397">
        <f>+'[1]佐賀'!S80</f>
        <v>2</v>
      </c>
      <c r="P31" s="381">
        <f>+'[1]佐賀'!O60</f>
        <v>2.9</v>
      </c>
      <c r="Q31" s="381">
        <f>+'[1]佐賀'!P60</f>
        <v>10.3</v>
      </c>
      <c r="R31" s="391" t="str">
        <f>+'[1]佐賀'!Q60</f>
        <v>北東</v>
      </c>
      <c r="S31" s="392">
        <f>+'[1]佐賀'!B100</f>
        <v>143.4</v>
      </c>
      <c r="T31" s="393"/>
      <c r="U31" s="393">
        <f>+'[1]佐賀'!C100</f>
        <v>46</v>
      </c>
      <c r="V31" s="403"/>
      <c r="W31" s="404" t="str">
        <f t="shared" si="0"/>
        <v>     11</v>
      </c>
      <c r="X31" s="393"/>
    </row>
    <row r="32" spans="1:24" s="150" customFormat="1" ht="14.25" customHeight="1" thickBot="1">
      <c r="A32" s="405" t="s">
        <v>41</v>
      </c>
      <c r="B32" s="455">
        <f>+'[1]佐賀'!H61</f>
        <v>9.4</v>
      </c>
      <c r="C32" s="455">
        <f>+'[1]佐賀'!I61</f>
        <v>14</v>
      </c>
      <c r="D32" s="455">
        <f>+'[1]佐賀'!J61</f>
        <v>5.4</v>
      </c>
      <c r="E32" s="455">
        <f>+'[1]佐賀'!K61</f>
        <v>18.7</v>
      </c>
      <c r="F32" s="455">
        <f>+'[1]佐賀'!L61</f>
        <v>0.2</v>
      </c>
      <c r="G32" s="456">
        <f>+'[1]佐賀'!M61</f>
        <v>74</v>
      </c>
      <c r="H32" s="457">
        <f>+'[1]佐賀'!N61</f>
        <v>28</v>
      </c>
      <c r="I32" s="458">
        <f>+'[1]佐賀'!Y61</f>
        <v>6.9</v>
      </c>
      <c r="J32" s="459">
        <f>+'[1]佐賀'!D61</f>
        <v>78</v>
      </c>
      <c r="K32" s="458">
        <f>+'[1]佐賀'!E61</f>
        <v>22.5</v>
      </c>
      <c r="L32" s="458">
        <f>+'[1]佐賀'!F61</f>
        <v>9</v>
      </c>
      <c r="M32" s="456">
        <f>+'[1]佐賀'!Q81</f>
        <v>10</v>
      </c>
      <c r="N32" s="456">
        <f>+'[1]佐賀'!R81</f>
        <v>3</v>
      </c>
      <c r="O32" s="456">
        <f>+'[1]佐賀'!S81</f>
        <v>0</v>
      </c>
      <c r="P32" s="458">
        <f>+'[1]佐賀'!O61</f>
        <v>2.8</v>
      </c>
      <c r="Q32" s="458">
        <f>+'[1]佐賀'!P61</f>
        <v>11.9</v>
      </c>
      <c r="R32" s="460" t="str">
        <f>+'[1]佐賀'!Q61</f>
        <v>西北西</v>
      </c>
      <c r="S32" s="461">
        <f>+'[1]佐賀'!B101</f>
        <v>150.2</v>
      </c>
      <c r="T32" s="462"/>
      <c r="U32" s="462">
        <f>+'[1]佐賀'!C101</f>
        <v>49</v>
      </c>
      <c r="V32" s="463"/>
      <c r="W32" s="406" t="str">
        <f t="shared" si="0"/>
        <v>     12</v>
      </c>
      <c r="X32" s="393"/>
    </row>
    <row r="33" spans="1:24" s="150" customFormat="1" ht="12" customHeight="1">
      <c r="A33" s="641" t="s">
        <v>432</v>
      </c>
      <c r="B33" s="642"/>
      <c r="C33" s="642"/>
      <c r="D33" s="642"/>
      <c r="E33" s="642"/>
      <c r="F33" s="642"/>
      <c r="G33" s="642"/>
      <c r="H33" s="642"/>
      <c r="I33" s="642"/>
      <c r="J33" s="642"/>
      <c r="K33" s="642"/>
      <c r="L33" s="642"/>
      <c r="M33" s="642"/>
      <c r="N33" s="642"/>
      <c r="O33" s="381"/>
      <c r="P33" s="381"/>
      <c r="Q33" s="381"/>
      <c r="R33" s="400"/>
      <c r="S33" s="385"/>
      <c r="T33" s="386"/>
      <c r="U33" s="402"/>
      <c r="V33" s="386"/>
      <c r="W33" s="398"/>
      <c r="X33" s="393"/>
    </row>
    <row r="34" spans="1:24" ht="13.5">
      <c r="A34" s="643" t="s">
        <v>152</v>
      </c>
      <c r="B34" s="644"/>
      <c r="C34" s="644"/>
      <c r="D34" s="644"/>
      <c r="E34" s="644"/>
      <c r="F34" s="644"/>
      <c r="G34" s="644"/>
      <c r="H34" s="644"/>
      <c r="I34" s="644"/>
      <c r="J34" s="644"/>
      <c r="K34" s="644"/>
      <c r="L34" s="644"/>
      <c r="M34" s="644"/>
      <c r="N34" s="644"/>
      <c r="O34" s="407"/>
      <c r="P34" s="407"/>
      <c r="Q34" s="407"/>
      <c r="R34" s="407"/>
      <c r="S34" s="407"/>
      <c r="T34" s="407"/>
      <c r="U34" s="407"/>
      <c r="V34" s="407"/>
      <c r="W34" s="407"/>
      <c r="X34" s="407"/>
    </row>
    <row r="35" spans="1:24" ht="13.5" customHeight="1">
      <c r="A35" s="639" t="s">
        <v>433</v>
      </c>
      <c r="B35" s="640"/>
      <c r="C35" s="640"/>
      <c r="D35" s="640"/>
      <c r="E35" s="640"/>
      <c r="F35" s="640"/>
      <c r="G35" s="640"/>
      <c r="H35" s="640"/>
      <c r="I35" s="640"/>
      <c r="J35" s="640"/>
      <c r="K35" s="640"/>
      <c r="L35" s="640"/>
      <c r="M35" s="640"/>
      <c r="N35" s="640"/>
      <c r="O35" s="407"/>
      <c r="P35" s="407"/>
      <c r="Q35" s="407"/>
      <c r="R35" s="407"/>
      <c r="S35" s="407"/>
      <c r="T35" s="407"/>
      <c r="U35" s="407"/>
      <c r="V35" s="407"/>
      <c r="W35" s="407"/>
      <c r="X35" s="407"/>
    </row>
    <row r="36" spans="1:24" ht="13.5" customHeight="1">
      <c r="A36" s="639" t="s">
        <v>722</v>
      </c>
      <c r="B36" s="640"/>
      <c r="C36" s="640"/>
      <c r="D36" s="640"/>
      <c r="E36" s="640"/>
      <c r="F36" s="640"/>
      <c r="G36" s="640"/>
      <c r="H36" s="640"/>
      <c r="I36" s="640"/>
      <c r="J36" s="640"/>
      <c r="K36" s="640"/>
      <c r="L36" s="640"/>
      <c r="M36" s="640"/>
      <c r="N36" s="640"/>
      <c r="O36" s="407"/>
      <c r="P36" s="407"/>
      <c r="Q36" s="407"/>
      <c r="R36" s="407"/>
      <c r="S36" s="407"/>
      <c r="T36" s="407"/>
      <c r="U36" s="407"/>
      <c r="V36" s="407"/>
      <c r="W36" s="407"/>
      <c r="X36" s="407"/>
    </row>
    <row r="37" spans="1:14" ht="13.5">
      <c r="A37" s="637"/>
      <c r="B37" s="638"/>
      <c r="C37" s="638"/>
      <c r="D37" s="638"/>
      <c r="E37" s="638"/>
      <c r="F37" s="638"/>
      <c r="G37" s="638"/>
      <c r="H37" s="638"/>
      <c r="I37" s="638"/>
      <c r="J37" s="638"/>
      <c r="K37" s="638"/>
      <c r="L37" s="638"/>
      <c r="M37" s="638"/>
      <c r="N37" s="638"/>
    </row>
    <row r="38" spans="1:22" ht="13.5">
      <c r="A38" s="637"/>
      <c r="B38" s="638"/>
      <c r="C38" s="638"/>
      <c r="D38" s="638"/>
      <c r="E38" s="638"/>
      <c r="F38" s="638"/>
      <c r="G38" s="638"/>
      <c r="H38" s="638"/>
      <c r="I38" s="638"/>
      <c r="J38" s="638"/>
      <c r="K38" s="638"/>
      <c r="L38" s="638"/>
      <c r="M38" s="638"/>
      <c r="N38" s="638"/>
      <c r="O38" s="152"/>
      <c r="P38" s="152"/>
      <c r="Q38" s="152"/>
      <c r="R38" s="152"/>
      <c r="S38" s="152"/>
      <c r="T38" s="152"/>
      <c r="U38" s="152"/>
      <c r="V38" s="152"/>
    </row>
    <row r="39" spans="1:14" ht="13.5">
      <c r="A39" s="637"/>
      <c r="B39" s="638"/>
      <c r="C39" s="638"/>
      <c r="D39" s="638"/>
      <c r="E39" s="638"/>
      <c r="F39" s="638"/>
      <c r="G39" s="638"/>
      <c r="H39" s="638"/>
      <c r="I39" s="638"/>
      <c r="J39" s="638"/>
      <c r="K39" s="638"/>
      <c r="L39" s="638"/>
      <c r="M39" s="638"/>
      <c r="N39" s="638"/>
    </row>
    <row r="40" spans="2:21" ht="13.5">
      <c r="B40" s="145"/>
      <c r="C40" s="145"/>
      <c r="D40" s="145"/>
      <c r="E40" s="145"/>
      <c r="F40" s="145"/>
      <c r="G40" s="146"/>
      <c r="H40" s="146"/>
      <c r="I40" s="147"/>
      <c r="J40" s="147"/>
      <c r="K40" s="147"/>
      <c r="L40" s="147"/>
      <c r="M40" s="146"/>
      <c r="N40" s="146"/>
      <c r="O40" s="146"/>
      <c r="P40" s="153"/>
      <c r="Q40" s="153"/>
      <c r="R40" s="148"/>
      <c r="S40" s="153"/>
      <c r="T40" s="154"/>
      <c r="U40" s="154"/>
    </row>
    <row r="41" spans="2:21" ht="13.5">
      <c r="B41" s="145"/>
      <c r="C41" s="145"/>
      <c r="D41" s="145"/>
      <c r="E41" s="145"/>
      <c r="F41" s="145"/>
      <c r="G41" s="146"/>
      <c r="H41" s="146"/>
      <c r="I41" s="147"/>
      <c r="J41" s="147"/>
      <c r="K41" s="147"/>
      <c r="L41" s="147"/>
      <c r="M41" s="146"/>
      <c r="N41" s="146"/>
      <c r="O41" s="146"/>
      <c r="P41" s="147"/>
      <c r="Q41" s="147"/>
      <c r="R41" s="148"/>
      <c r="S41" s="147"/>
      <c r="T41" s="146"/>
      <c r="U41" s="146"/>
    </row>
    <row r="42" spans="2:21" ht="13.5">
      <c r="B42" s="145"/>
      <c r="C42" s="145"/>
      <c r="D42" s="145"/>
      <c r="E42" s="145"/>
      <c r="F42" s="145"/>
      <c r="G42" s="146"/>
      <c r="H42" s="146"/>
      <c r="I42" s="147"/>
      <c r="J42" s="147"/>
      <c r="K42" s="147"/>
      <c r="L42" s="147"/>
      <c r="M42" s="146"/>
      <c r="N42" s="146"/>
      <c r="O42" s="146"/>
      <c r="P42" s="147"/>
      <c r="Q42" s="147"/>
      <c r="R42" s="148"/>
      <c r="S42" s="147"/>
      <c r="T42" s="146"/>
      <c r="U42" s="146"/>
    </row>
    <row r="43" spans="2:21" ht="13.5">
      <c r="B43" s="145"/>
      <c r="C43" s="145"/>
      <c r="D43" s="145"/>
      <c r="E43" s="145"/>
      <c r="F43" s="145"/>
      <c r="G43" s="146"/>
      <c r="H43" s="146"/>
      <c r="I43" s="147"/>
      <c r="J43" s="147"/>
      <c r="K43" s="147"/>
      <c r="L43" s="147"/>
      <c r="M43" s="146"/>
      <c r="N43" s="146"/>
      <c r="O43" s="146"/>
      <c r="P43" s="147"/>
      <c r="Q43" s="147"/>
      <c r="R43" s="148"/>
      <c r="S43" s="147"/>
      <c r="T43" s="146"/>
      <c r="U43" s="146"/>
    </row>
    <row r="44" spans="2:21" ht="13.5">
      <c r="B44" s="145"/>
      <c r="C44" s="145"/>
      <c r="D44" s="145"/>
      <c r="E44" s="145"/>
      <c r="F44" s="145"/>
      <c r="G44" s="146"/>
      <c r="H44" s="146"/>
      <c r="I44" s="147"/>
      <c r="J44" s="147"/>
      <c r="K44" s="147"/>
      <c r="L44" s="147"/>
      <c r="M44" s="146"/>
      <c r="N44" s="146"/>
      <c r="O44" s="146"/>
      <c r="P44" s="147"/>
      <c r="Q44" s="147"/>
      <c r="R44" s="148"/>
      <c r="S44" s="147"/>
      <c r="T44" s="146"/>
      <c r="U44" s="146"/>
    </row>
    <row r="45" spans="2:21" ht="13.5">
      <c r="B45" s="145"/>
      <c r="C45" s="145"/>
      <c r="D45" s="145"/>
      <c r="E45" s="145"/>
      <c r="F45" s="145"/>
      <c r="G45" s="146"/>
      <c r="H45" s="146"/>
      <c r="I45" s="147"/>
      <c r="J45" s="147"/>
      <c r="K45" s="147"/>
      <c r="L45" s="147"/>
      <c r="M45" s="146"/>
      <c r="N45" s="146"/>
      <c r="O45" s="146"/>
      <c r="P45" s="147"/>
      <c r="Q45" s="147"/>
      <c r="R45" s="148"/>
      <c r="S45" s="147"/>
      <c r="T45" s="146"/>
      <c r="U45" s="146"/>
    </row>
    <row r="46" spans="2:21" ht="13.5">
      <c r="B46" s="145"/>
      <c r="C46" s="145"/>
      <c r="D46" s="145"/>
      <c r="E46" s="145"/>
      <c r="F46" s="145"/>
      <c r="G46" s="146"/>
      <c r="H46" s="146"/>
      <c r="I46" s="147"/>
      <c r="J46" s="147"/>
      <c r="K46" s="147"/>
      <c r="L46" s="147"/>
      <c r="M46" s="146"/>
      <c r="N46" s="146"/>
      <c r="O46" s="146"/>
      <c r="P46" s="147"/>
      <c r="Q46" s="147"/>
      <c r="R46" s="148"/>
      <c r="S46" s="147"/>
      <c r="T46" s="146"/>
      <c r="U46" s="146"/>
    </row>
    <row r="47" spans="2:21" ht="13.5">
      <c r="B47" s="145"/>
      <c r="C47" s="145"/>
      <c r="D47" s="145"/>
      <c r="E47" s="145"/>
      <c r="F47" s="145"/>
      <c r="G47" s="146"/>
      <c r="H47" s="146"/>
      <c r="I47" s="147"/>
      <c r="J47" s="147"/>
      <c r="K47" s="147"/>
      <c r="L47" s="147"/>
      <c r="M47" s="146"/>
      <c r="N47" s="146"/>
      <c r="O47" s="146"/>
      <c r="P47" s="147"/>
      <c r="Q47" s="147"/>
      <c r="R47" s="148"/>
      <c r="S47" s="147"/>
      <c r="T47" s="146"/>
      <c r="U47" s="146"/>
    </row>
    <row r="48" spans="2:21" ht="13.5">
      <c r="B48" s="145"/>
      <c r="C48" s="145"/>
      <c r="D48" s="145"/>
      <c r="E48" s="145"/>
      <c r="F48" s="145"/>
      <c r="G48" s="146"/>
      <c r="H48" s="146"/>
      <c r="I48" s="147"/>
      <c r="J48" s="147"/>
      <c r="K48" s="147"/>
      <c r="L48" s="147"/>
      <c r="M48" s="146"/>
      <c r="N48" s="146"/>
      <c r="O48" s="146"/>
      <c r="P48" s="147"/>
      <c r="Q48" s="147"/>
      <c r="R48" s="148"/>
      <c r="S48" s="153"/>
      <c r="T48" s="154"/>
      <c r="U48" s="154"/>
    </row>
    <row r="49" spans="2:21" ht="13.5">
      <c r="B49" s="145"/>
      <c r="C49" s="145"/>
      <c r="D49" s="145"/>
      <c r="E49" s="145"/>
      <c r="F49" s="145"/>
      <c r="G49" s="146"/>
      <c r="H49" s="146"/>
      <c r="I49" s="147"/>
      <c r="J49" s="147"/>
      <c r="K49" s="147"/>
      <c r="L49" s="147"/>
      <c r="M49" s="146"/>
      <c r="N49" s="146"/>
      <c r="O49" s="146"/>
      <c r="P49" s="147"/>
      <c r="Q49" s="147"/>
      <c r="R49" s="148"/>
      <c r="S49" s="147"/>
      <c r="T49" s="146"/>
      <c r="U49" s="146"/>
    </row>
    <row r="50" spans="2:21" ht="13.5">
      <c r="B50" s="145"/>
      <c r="C50" s="145"/>
      <c r="D50" s="145"/>
      <c r="E50" s="145"/>
      <c r="F50" s="145"/>
      <c r="G50" s="146"/>
      <c r="H50" s="146"/>
      <c r="I50" s="147"/>
      <c r="J50" s="147"/>
      <c r="K50" s="147"/>
      <c r="L50" s="147"/>
      <c r="M50" s="146"/>
      <c r="N50" s="146"/>
      <c r="O50" s="146"/>
      <c r="P50" s="147"/>
      <c r="Q50" s="147"/>
      <c r="R50" s="148"/>
      <c r="S50" s="147"/>
      <c r="T50" s="146"/>
      <c r="U50" s="146"/>
    </row>
    <row r="51" spans="2:21" ht="13.5">
      <c r="B51" s="145"/>
      <c r="C51" s="145"/>
      <c r="D51" s="145"/>
      <c r="E51" s="145"/>
      <c r="F51" s="145"/>
      <c r="G51" s="146"/>
      <c r="H51" s="146"/>
      <c r="I51" s="147"/>
      <c r="J51" s="147"/>
      <c r="K51" s="147"/>
      <c r="L51" s="147"/>
      <c r="M51" s="146"/>
      <c r="N51" s="146"/>
      <c r="O51" s="146"/>
      <c r="P51" s="147"/>
      <c r="Q51" s="147"/>
      <c r="R51" s="148"/>
      <c r="S51" s="147"/>
      <c r="T51" s="146"/>
      <c r="U51" s="146"/>
    </row>
    <row r="53" ht="12">
      <c r="J53" s="152"/>
    </row>
  </sheetData>
  <sheetProtection/>
  <mergeCells count="14">
    <mergeCell ref="A39:N39"/>
    <mergeCell ref="G10:G11"/>
    <mergeCell ref="H10:H11"/>
    <mergeCell ref="J10:J11"/>
    <mergeCell ref="M10:M11"/>
    <mergeCell ref="N10:N11"/>
    <mergeCell ref="O10:O11"/>
    <mergeCell ref="P10:P11"/>
    <mergeCell ref="A37:N37"/>
    <mergeCell ref="A36:N36"/>
    <mergeCell ref="A35:N35"/>
    <mergeCell ref="A38:N38"/>
    <mergeCell ref="A33:N33"/>
    <mergeCell ref="A34:N3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FFFF00"/>
  </sheetPr>
  <dimension ref="A1:V37"/>
  <sheetViews>
    <sheetView showGridLines="0" tabSelected="1" view="pageBreakPreview" zoomScaleSheetLayoutView="100" zoomScalePageLayoutView="0" workbookViewId="0" topLeftCell="A1">
      <selection activeCell="C22" sqref="C22"/>
    </sheetView>
  </sheetViews>
  <sheetFormatPr defaultColWidth="7.75390625" defaultRowHeight="13.5"/>
  <cols>
    <col min="1" max="1" width="9.375" style="144" customWidth="1"/>
    <col min="2" max="10" width="8.75390625" style="144" customWidth="1"/>
    <col min="11" max="11" width="10.25390625" style="144" customWidth="1"/>
    <col min="12" max="12" width="9.375" style="144" customWidth="1"/>
    <col min="13" max="21" width="8.75390625" style="144" customWidth="1"/>
    <col min="22" max="22" width="9.125" style="144" customWidth="1"/>
    <col min="23" max="23" width="8.00390625" style="144" customWidth="1"/>
    <col min="24" max="16384" width="7.75390625" style="144" customWidth="1"/>
  </cols>
  <sheetData>
    <row r="1" spans="1:22" ht="13.5">
      <c r="A1" s="407"/>
      <c r="B1" s="408"/>
      <c r="C1" s="408"/>
      <c r="D1" s="408"/>
      <c r="E1" s="408"/>
      <c r="F1" s="408"/>
      <c r="G1" s="409"/>
      <c r="H1" s="409"/>
      <c r="I1" s="410"/>
      <c r="J1" s="410"/>
      <c r="K1" s="410"/>
      <c r="L1" s="410"/>
      <c r="M1" s="409"/>
      <c r="N1" s="409"/>
      <c r="O1" s="409"/>
      <c r="P1" s="410"/>
      <c r="Q1" s="410"/>
      <c r="R1" s="411"/>
      <c r="S1" s="410"/>
      <c r="T1" s="409"/>
      <c r="U1" s="409"/>
      <c r="V1" s="407"/>
    </row>
    <row r="2" spans="1:22" ht="13.5">
      <c r="A2" s="407"/>
      <c r="B2" s="408"/>
      <c r="C2" s="408"/>
      <c r="D2" s="408"/>
      <c r="E2" s="408"/>
      <c r="F2" s="408"/>
      <c r="G2" s="409"/>
      <c r="H2" s="409"/>
      <c r="I2" s="410"/>
      <c r="J2" s="410"/>
      <c r="K2" s="410"/>
      <c r="L2" s="410"/>
      <c r="M2" s="409"/>
      <c r="N2" s="409"/>
      <c r="O2" s="409"/>
      <c r="P2" s="410"/>
      <c r="Q2" s="410"/>
      <c r="R2" s="411"/>
      <c r="S2" s="410"/>
      <c r="T2" s="409"/>
      <c r="U2" s="412"/>
      <c r="V2" s="407"/>
    </row>
    <row r="3" spans="1:22" ht="15" customHeight="1">
      <c r="A3" s="421"/>
      <c r="B3" s="415"/>
      <c r="C3" s="415"/>
      <c r="D3" s="649" t="s">
        <v>498</v>
      </c>
      <c r="E3" s="650"/>
      <c r="F3" s="650"/>
      <c r="G3" s="650"/>
      <c r="H3" s="650"/>
      <c r="I3" s="468"/>
      <c r="J3" s="415"/>
      <c r="K3" s="415"/>
      <c r="L3" s="421" t="s">
        <v>42</v>
      </c>
      <c r="M3" s="415"/>
      <c r="N3" s="421"/>
      <c r="O3" s="415"/>
      <c r="P3" s="415"/>
      <c r="Q3" s="415"/>
      <c r="R3" s="415"/>
      <c r="S3" s="415"/>
      <c r="T3" s="415"/>
      <c r="U3" s="415"/>
      <c r="V3" s="415"/>
    </row>
    <row r="4" spans="1:22" ht="11.25" customHeight="1" thickBot="1">
      <c r="A4" s="407"/>
      <c r="B4" s="407"/>
      <c r="C4" s="407"/>
      <c r="D4" s="407"/>
      <c r="E4" s="407"/>
      <c r="F4" s="407"/>
      <c r="G4" s="407"/>
      <c r="H4" s="407"/>
      <c r="I4" s="407"/>
      <c r="J4" s="407"/>
      <c r="K4" s="407"/>
      <c r="L4" s="407"/>
      <c r="M4" s="407"/>
      <c r="N4" s="407"/>
      <c r="O4" s="407"/>
      <c r="P4" s="407"/>
      <c r="Q4" s="407"/>
      <c r="R4" s="407"/>
      <c r="S4" s="407"/>
      <c r="T4" s="407"/>
      <c r="U4" s="407"/>
      <c r="V4" s="407"/>
    </row>
    <row r="5" spans="1:22" s="157" customFormat="1" ht="15" customHeight="1">
      <c r="A5" s="423"/>
      <c r="B5" s="424" t="s">
        <v>3</v>
      </c>
      <c r="C5" s="424"/>
      <c r="D5" s="424"/>
      <c r="E5" s="424"/>
      <c r="F5" s="424"/>
      <c r="G5" s="429" t="s">
        <v>499</v>
      </c>
      <c r="H5" s="469"/>
      <c r="I5" s="429" t="s">
        <v>43</v>
      </c>
      <c r="J5" s="429"/>
      <c r="K5" s="430"/>
      <c r="L5" s="470"/>
      <c r="M5" s="424" t="s">
        <v>3</v>
      </c>
      <c r="N5" s="424"/>
      <c r="O5" s="424"/>
      <c r="P5" s="424"/>
      <c r="Q5" s="424"/>
      <c r="R5" s="428" t="s">
        <v>499</v>
      </c>
      <c r="S5" s="469"/>
      <c r="T5" s="429" t="s">
        <v>43</v>
      </c>
      <c r="U5" s="429"/>
      <c r="V5" s="430"/>
    </row>
    <row r="6" spans="1:22" s="157" customFormat="1" ht="15" customHeight="1">
      <c r="A6" s="434" t="s">
        <v>492</v>
      </c>
      <c r="B6" s="435" t="s">
        <v>8</v>
      </c>
      <c r="C6" s="435"/>
      <c r="D6" s="435"/>
      <c r="E6" s="435" t="s">
        <v>144</v>
      </c>
      <c r="F6" s="435"/>
      <c r="G6" s="633" t="s">
        <v>153</v>
      </c>
      <c r="H6" s="633" t="s">
        <v>44</v>
      </c>
      <c r="I6" s="633" t="s">
        <v>45</v>
      </c>
      <c r="J6" s="647" t="s">
        <v>46</v>
      </c>
      <c r="K6" s="442" t="s">
        <v>47</v>
      </c>
      <c r="L6" s="471" t="s">
        <v>492</v>
      </c>
      <c r="M6" s="435" t="s">
        <v>8</v>
      </c>
      <c r="N6" s="472"/>
      <c r="O6" s="473"/>
      <c r="P6" s="435" t="s">
        <v>144</v>
      </c>
      <c r="Q6" s="435"/>
      <c r="R6" s="633" t="s">
        <v>153</v>
      </c>
      <c r="S6" s="633" t="s">
        <v>44</v>
      </c>
      <c r="T6" s="633" t="s">
        <v>45</v>
      </c>
      <c r="U6" s="647" t="s">
        <v>46</v>
      </c>
      <c r="V6" s="442" t="s">
        <v>47</v>
      </c>
    </row>
    <row r="7" spans="1:22" s="157" customFormat="1" ht="15" customHeight="1">
      <c r="A7" s="443"/>
      <c r="B7" s="444" t="s">
        <v>466</v>
      </c>
      <c r="C7" s="444" t="s">
        <v>500</v>
      </c>
      <c r="D7" s="444" t="s">
        <v>501</v>
      </c>
      <c r="E7" s="444" t="s">
        <v>467</v>
      </c>
      <c r="F7" s="444" t="s">
        <v>502</v>
      </c>
      <c r="G7" s="634"/>
      <c r="H7" s="634"/>
      <c r="I7" s="634"/>
      <c r="J7" s="648"/>
      <c r="K7" s="448"/>
      <c r="L7" s="474"/>
      <c r="M7" s="444" t="s">
        <v>466</v>
      </c>
      <c r="N7" s="444" t="s">
        <v>500</v>
      </c>
      <c r="O7" s="444" t="s">
        <v>501</v>
      </c>
      <c r="P7" s="444" t="s">
        <v>467</v>
      </c>
      <c r="Q7" s="444" t="s">
        <v>502</v>
      </c>
      <c r="R7" s="634"/>
      <c r="S7" s="634"/>
      <c r="T7" s="634"/>
      <c r="U7" s="648"/>
      <c r="V7" s="448"/>
    </row>
    <row r="8" spans="1:22" ht="15" customHeight="1">
      <c r="A8" s="403"/>
      <c r="B8" s="402" t="s">
        <v>23</v>
      </c>
      <c r="C8" s="402" t="s">
        <v>23</v>
      </c>
      <c r="D8" s="402" t="s">
        <v>23</v>
      </c>
      <c r="E8" s="402" t="s">
        <v>23</v>
      </c>
      <c r="F8" s="402" t="s">
        <v>23</v>
      </c>
      <c r="G8" s="475" t="s">
        <v>25</v>
      </c>
      <c r="H8" s="475" t="s">
        <v>25</v>
      </c>
      <c r="I8" s="475" t="s">
        <v>27</v>
      </c>
      <c r="J8" s="475" t="s">
        <v>27</v>
      </c>
      <c r="K8" s="475" t="s">
        <v>28</v>
      </c>
      <c r="L8" s="403"/>
      <c r="M8" s="402" t="s">
        <v>23</v>
      </c>
      <c r="N8" s="402" t="s">
        <v>23</v>
      </c>
      <c r="O8" s="402" t="s">
        <v>23</v>
      </c>
      <c r="P8" s="402" t="s">
        <v>23</v>
      </c>
      <c r="Q8" s="402" t="s">
        <v>23</v>
      </c>
      <c r="R8" s="475" t="s">
        <v>25</v>
      </c>
      <c r="S8" s="475" t="s">
        <v>25</v>
      </c>
      <c r="T8" s="475" t="s">
        <v>27</v>
      </c>
      <c r="U8" s="475" t="s">
        <v>27</v>
      </c>
      <c r="V8" s="475" t="s">
        <v>28</v>
      </c>
    </row>
    <row r="9" spans="1:22" ht="15.75" customHeight="1">
      <c r="A9" s="379" t="s">
        <v>147</v>
      </c>
      <c r="B9" s="383" t="s">
        <v>0</v>
      </c>
      <c r="C9" s="383" t="s">
        <v>0</v>
      </c>
      <c r="D9" s="383" t="s">
        <v>0</v>
      </c>
      <c r="E9" s="383" t="s">
        <v>0</v>
      </c>
      <c r="F9" s="383" t="s">
        <v>0</v>
      </c>
      <c r="G9" s="383" t="s">
        <v>0</v>
      </c>
      <c r="H9" s="383" t="s">
        <v>0</v>
      </c>
      <c r="I9" s="383" t="s">
        <v>0</v>
      </c>
      <c r="J9" s="383" t="s">
        <v>0</v>
      </c>
      <c r="K9" s="383" t="s">
        <v>0</v>
      </c>
      <c r="L9" s="379" t="str">
        <f>+A9</f>
        <v>平年値</v>
      </c>
      <c r="M9" s="399">
        <f>+'[1]白石'!C56</f>
        <v>15.8</v>
      </c>
      <c r="N9" s="381">
        <f>+'[1]白石'!D56</f>
        <v>21.4</v>
      </c>
      <c r="O9" s="381">
        <f>+'[1]白石'!E56</f>
        <v>11.2</v>
      </c>
      <c r="P9" s="476" t="s">
        <v>0</v>
      </c>
      <c r="Q9" s="476" t="s">
        <v>0</v>
      </c>
      <c r="R9" s="464">
        <f>+'[1]白石'!B56</f>
        <v>1780.1</v>
      </c>
      <c r="S9" s="381" t="s">
        <v>0</v>
      </c>
      <c r="T9" s="381">
        <f>+'[1]白石'!F56</f>
        <v>1.6</v>
      </c>
      <c r="U9" s="381" t="s">
        <v>0</v>
      </c>
      <c r="V9" s="384">
        <f>+'[1]白石'!G56</f>
        <v>1880.2</v>
      </c>
    </row>
    <row r="10" spans="1:22" ht="3.75" customHeight="1">
      <c r="A10" s="379"/>
      <c r="B10" s="381"/>
      <c r="C10" s="381"/>
      <c r="D10" s="381"/>
      <c r="E10" s="381"/>
      <c r="F10" s="381"/>
      <c r="G10" s="385"/>
      <c r="H10" s="397"/>
      <c r="I10" s="381"/>
      <c r="J10" s="397"/>
      <c r="K10" s="464"/>
      <c r="L10" s="379"/>
      <c r="M10" s="381"/>
      <c r="N10" s="381"/>
      <c r="O10" s="381"/>
      <c r="P10" s="381"/>
      <c r="Q10" s="381"/>
      <c r="R10" s="465"/>
      <c r="S10" s="397"/>
      <c r="T10" s="381"/>
      <c r="U10" s="397"/>
      <c r="V10" s="464"/>
    </row>
    <row r="11" spans="1:22" ht="14.25" customHeight="1">
      <c r="A11" s="388" t="s">
        <v>724</v>
      </c>
      <c r="B11" s="383">
        <v>15.9</v>
      </c>
      <c r="C11" s="383">
        <v>19.9</v>
      </c>
      <c r="D11" s="383">
        <v>12.5</v>
      </c>
      <c r="E11" s="383">
        <v>36.2</v>
      </c>
      <c r="F11" s="383">
        <v>-4.3</v>
      </c>
      <c r="G11" s="384">
        <v>1956.5</v>
      </c>
      <c r="H11" s="466">
        <v>183</v>
      </c>
      <c r="I11" s="383">
        <v>2</v>
      </c>
      <c r="J11" s="383">
        <v>10.8</v>
      </c>
      <c r="K11" s="384">
        <v>1672</v>
      </c>
      <c r="L11" s="388" t="s">
        <v>724</v>
      </c>
      <c r="M11" s="466">
        <v>15.5</v>
      </c>
      <c r="N11" s="466">
        <v>20.3</v>
      </c>
      <c r="O11" s="466">
        <v>11.2</v>
      </c>
      <c r="P11" s="466">
        <v>36.2</v>
      </c>
      <c r="Q11" s="383">
        <v>-6.4</v>
      </c>
      <c r="R11" s="384">
        <v>2106.5</v>
      </c>
      <c r="S11" s="383">
        <v>258.5</v>
      </c>
      <c r="T11" s="466">
        <v>2.4</v>
      </c>
      <c r="U11" s="466">
        <v>16.5</v>
      </c>
      <c r="V11" s="464">
        <v>1910</v>
      </c>
    </row>
    <row r="12" spans="1:22" ht="14.25" customHeight="1">
      <c r="A12" s="388" t="s">
        <v>725</v>
      </c>
      <c r="B12" s="383">
        <v>16.5</v>
      </c>
      <c r="C12" s="381">
        <v>20.5</v>
      </c>
      <c r="D12" s="381">
        <v>12.8</v>
      </c>
      <c r="E12" s="381">
        <v>35.2</v>
      </c>
      <c r="F12" s="381">
        <v>-2.4</v>
      </c>
      <c r="G12" s="384">
        <v>2088</v>
      </c>
      <c r="H12" s="381">
        <v>204</v>
      </c>
      <c r="I12" s="381">
        <v>2.4</v>
      </c>
      <c r="J12" s="381">
        <v>14.6</v>
      </c>
      <c r="K12" s="384">
        <v>1969.4</v>
      </c>
      <c r="L12" s="388" t="s">
        <v>725</v>
      </c>
      <c r="M12" s="389">
        <v>16.1</v>
      </c>
      <c r="N12" s="389">
        <v>21.2</v>
      </c>
      <c r="O12" s="389">
        <v>11.6</v>
      </c>
      <c r="P12" s="389">
        <v>37.2</v>
      </c>
      <c r="Q12" s="383">
        <v>-5.2</v>
      </c>
      <c r="R12" s="467">
        <v>1917.5</v>
      </c>
      <c r="S12" s="389">
        <v>139.5</v>
      </c>
      <c r="T12" s="389">
        <v>2.5</v>
      </c>
      <c r="U12" s="389">
        <v>13</v>
      </c>
      <c r="V12" s="464">
        <v>2174.5</v>
      </c>
    </row>
    <row r="13" spans="1:22" ht="14.25" customHeight="1">
      <c r="A13" s="388" t="s">
        <v>726</v>
      </c>
      <c r="B13" s="399">
        <v>16.2</v>
      </c>
      <c r="C13" s="381">
        <v>20.1</v>
      </c>
      <c r="D13" s="381">
        <v>12.7</v>
      </c>
      <c r="E13" s="381">
        <v>34.1</v>
      </c>
      <c r="F13" s="381">
        <v>-1.4</v>
      </c>
      <c r="G13" s="384">
        <v>1906.5</v>
      </c>
      <c r="H13" s="381">
        <v>118</v>
      </c>
      <c r="I13" s="381">
        <v>2.5</v>
      </c>
      <c r="J13" s="381">
        <v>15.7</v>
      </c>
      <c r="K13" s="464">
        <v>1693.9</v>
      </c>
      <c r="L13" s="388" t="s">
        <v>726</v>
      </c>
      <c r="M13" s="399">
        <v>15.7</v>
      </c>
      <c r="N13" s="381">
        <v>20.8</v>
      </c>
      <c r="O13" s="381">
        <v>11.2</v>
      </c>
      <c r="P13" s="381">
        <v>37.3</v>
      </c>
      <c r="Q13" s="381">
        <v>-4.8</v>
      </c>
      <c r="R13" s="467">
        <v>1884.5</v>
      </c>
      <c r="S13" s="381">
        <v>167.5</v>
      </c>
      <c r="T13" s="381">
        <v>2.4</v>
      </c>
      <c r="U13" s="381">
        <v>12.8</v>
      </c>
      <c r="V13" s="464">
        <v>1864.9</v>
      </c>
    </row>
    <row r="14" spans="1:22" ht="14.25" customHeight="1">
      <c r="A14" s="388" t="s">
        <v>727</v>
      </c>
      <c r="B14" s="399">
        <v>16.3</v>
      </c>
      <c r="C14" s="381">
        <v>20.2</v>
      </c>
      <c r="D14" s="381">
        <v>12.9</v>
      </c>
      <c r="E14" s="381">
        <v>34.6</v>
      </c>
      <c r="F14" s="381">
        <v>-2.2</v>
      </c>
      <c r="G14" s="384">
        <v>1959.5</v>
      </c>
      <c r="H14" s="381">
        <v>92.5</v>
      </c>
      <c r="I14" s="381">
        <v>2.3</v>
      </c>
      <c r="J14" s="381">
        <v>16.8</v>
      </c>
      <c r="K14" s="464">
        <v>1722.7</v>
      </c>
      <c r="L14" s="388" t="s">
        <v>727</v>
      </c>
      <c r="M14" s="399">
        <v>16.1</v>
      </c>
      <c r="N14" s="381">
        <v>21</v>
      </c>
      <c r="O14" s="381">
        <v>11.8</v>
      </c>
      <c r="P14" s="381">
        <v>36.8</v>
      </c>
      <c r="Q14" s="381">
        <v>-3.6</v>
      </c>
      <c r="R14" s="384">
        <v>1842</v>
      </c>
      <c r="S14" s="381">
        <v>140</v>
      </c>
      <c r="T14" s="381">
        <v>2.2</v>
      </c>
      <c r="U14" s="381">
        <v>17.7</v>
      </c>
      <c r="V14" s="464">
        <v>1899</v>
      </c>
    </row>
    <row r="15" spans="1:22" s="158" customFormat="1" ht="14.25" customHeight="1">
      <c r="A15" s="388" t="s">
        <v>728</v>
      </c>
      <c r="B15" s="567">
        <v>17.1</v>
      </c>
      <c r="C15" s="560">
        <v>21.1</v>
      </c>
      <c r="D15" s="560">
        <v>13.6</v>
      </c>
      <c r="E15" s="560">
        <v>35.7</v>
      </c>
      <c r="F15" s="560">
        <v>-4.6</v>
      </c>
      <c r="G15" s="561">
        <v>2513.5</v>
      </c>
      <c r="H15" s="560">
        <v>179.5</v>
      </c>
      <c r="I15" s="560">
        <v>2.3</v>
      </c>
      <c r="J15" s="560">
        <v>14.6</v>
      </c>
      <c r="K15" s="568">
        <v>1741.7</v>
      </c>
      <c r="L15" s="556" t="s">
        <v>728</v>
      </c>
      <c r="M15" s="567">
        <v>16.8</v>
      </c>
      <c r="N15" s="560">
        <v>21.8</v>
      </c>
      <c r="O15" s="560">
        <v>12.5</v>
      </c>
      <c r="P15" s="560">
        <v>36.9</v>
      </c>
      <c r="Q15" s="560">
        <v>-9.6</v>
      </c>
      <c r="R15" s="561">
        <v>2444</v>
      </c>
      <c r="S15" s="560">
        <v>232</v>
      </c>
      <c r="T15" s="560">
        <v>2.3</v>
      </c>
      <c r="U15" s="560">
        <v>16</v>
      </c>
      <c r="V15" s="568">
        <v>1891.1</v>
      </c>
    </row>
    <row r="16" spans="1:22" ht="14.25" customHeight="1">
      <c r="A16" s="388"/>
      <c r="B16" s="399"/>
      <c r="C16" s="381"/>
      <c r="D16" s="381"/>
      <c r="E16" s="381"/>
      <c r="F16" s="381"/>
      <c r="G16" s="381"/>
      <c r="H16" s="381"/>
      <c r="I16" s="381"/>
      <c r="J16" s="381"/>
      <c r="K16" s="464"/>
      <c r="L16" s="388"/>
      <c r="M16" s="399"/>
      <c r="N16" s="381"/>
      <c r="O16" s="381"/>
      <c r="P16" s="381"/>
      <c r="Q16" s="381"/>
      <c r="R16" s="381"/>
      <c r="S16" s="381"/>
      <c r="T16" s="381"/>
      <c r="U16" s="381"/>
      <c r="V16" s="381"/>
    </row>
    <row r="17" spans="1:22" ht="14.25" customHeight="1">
      <c r="A17" s="388" t="s">
        <v>729</v>
      </c>
      <c r="B17" s="399">
        <v>6.7</v>
      </c>
      <c r="C17" s="381">
        <v>9.9</v>
      </c>
      <c r="D17" s="381">
        <v>3.6</v>
      </c>
      <c r="E17" s="381">
        <v>16.2</v>
      </c>
      <c r="F17" s="381">
        <v>-4.6</v>
      </c>
      <c r="G17" s="384">
        <v>97</v>
      </c>
      <c r="H17" s="381">
        <v>50</v>
      </c>
      <c r="I17" s="381">
        <v>2.4</v>
      </c>
      <c r="J17" s="381">
        <v>9.8</v>
      </c>
      <c r="K17" s="464">
        <v>53.3</v>
      </c>
      <c r="L17" s="388" t="s">
        <v>729</v>
      </c>
      <c r="M17" s="399">
        <v>4.9</v>
      </c>
      <c r="N17" s="381">
        <v>8.7</v>
      </c>
      <c r="O17" s="381">
        <v>0.9</v>
      </c>
      <c r="P17" s="381">
        <v>15.7</v>
      </c>
      <c r="Q17" s="381">
        <v>-9.6</v>
      </c>
      <c r="R17" s="384">
        <v>75</v>
      </c>
      <c r="S17" s="381">
        <v>32.5</v>
      </c>
      <c r="T17" s="381">
        <v>2.2</v>
      </c>
      <c r="U17" s="381">
        <v>12.4</v>
      </c>
      <c r="V17" s="464">
        <v>76</v>
      </c>
    </row>
    <row r="18" spans="1:22" ht="14.25" customHeight="1">
      <c r="A18" s="388" t="s">
        <v>31</v>
      </c>
      <c r="B18" s="399">
        <v>7.2</v>
      </c>
      <c r="C18" s="381">
        <v>11.7</v>
      </c>
      <c r="D18" s="381">
        <v>3.1</v>
      </c>
      <c r="E18" s="381">
        <v>20.6</v>
      </c>
      <c r="F18" s="381">
        <v>-1.2</v>
      </c>
      <c r="G18" s="384">
        <v>105</v>
      </c>
      <c r="H18" s="381">
        <v>61</v>
      </c>
      <c r="I18" s="381">
        <v>2.4</v>
      </c>
      <c r="J18" s="381">
        <v>8.2</v>
      </c>
      <c r="K18" s="464">
        <v>103.1</v>
      </c>
      <c r="L18" s="388" t="s">
        <v>31</v>
      </c>
      <c r="M18" s="399">
        <v>6.1</v>
      </c>
      <c r="N18" s="381">
        <v>11.3</v>
      </c>
      <c r="O18" s="381">
        <v>1.4</v>
      </c>
      <c r="P18" s="381">
        <v>19.4</v>
      </c>
      <c r="Q18" s="381">
        <v>-2.3</v>
      </c>
      <c r="R18" s="384">
        <v>63.5</v>
      </c>
      <c r="S18" s="381">
        <v>30</v>
      </c>
      <c r="T18" s="381">
        <v>2.7</v>
      </c>
      <c r="U18" s="381">
        <v>11.3</v>
      </c>
      <c r="V18" s="464">
        <v>133</v>
      </c>
    </row>
    <row r="19" spans="1:22" ht="14.25" customHeight="1">
      <c r="A19" s="388" t="s">
        <v>32</v>
      </c>
      <c r="B19" s="399">
        <v>10.9</v>
      </c>
      <c r="C19" s="381">
        <v>15</v>
      </c>
      <c r="D19" s="381">
        <v>7</v>
      </c>
      <c r="E19" s="381">
        <v>23.3</v>
      </c>
      <c r="F19" s="381">
        <v>0.6</v>
      </c>
      <c r="G19" s="384">
        <v>65.5</v>
      </c>
      <c r="H19" s="381">
        <v>35.5</v>
      </c>
      <c r="I19" s="381">
        <v>2.7</v>
      </c>
      <c r="J19" s="381">
        <v>10.9</v>
      </c>
      <c r="K19" s="464">
        <v>151.5</v>
      </c>
      <c r="L19" s="388" t="s">
        <v>32</v>
      </c>
      <c r="M19" s="399">
        <v>10</v>
      </c>
      <c r="N19" s="381">
        <v>15.5</v>
      </c>
      <c r="O19" s="381">
        <v>4.7</v>
      </c>
      <c r="P19" s="381">
        <v>22.3</v>
      </c>
      <c r="Q19" s="381">
        <v>-1.9</v>
      </c>
      <c r="R19" s="384">
        <v>68.5</v>
      </c>
      <c r="S19" s="381">
        <v>30</v>
      </c>
      <c r="T19" s="381">
        <v>2.2</v>
      </c>
      <c r="U19" s="381">
        <v>8.8</v>
      </c>
      <c r="V19" s="464">
        <v>172.9</v>
      </c>
    </row>
    <row r="20" spans="1:22" ht="14.25" customHeight="1">
      <c r="A20" s="388" t="s">
        <v>33</v>
      </c>
      <c r="B20" s="399">
        <v>15.6</v>
      </c>
      <c r="C20" s="381">
        <v>20</v>
      </c>
      <c r="D20" s="381">
        <v>11.9</v>
      </c>
      <c r="E20" s="381">
        <v>24.4</v>
      </c>
      <c r="F20" s="381">
        <v>6.1</v>
      </c>
      <c r="G20" s="384">
        <v>254</v>
      </c>
      <c r="H20" s="381">
        <v>66.5</v>
      </c>
      <c r="I20" s="381">
        <v>2.2</v>
      </c>
      <c r="J20" s="381">
        <v>9</v>
      </c>
      <c r="K20" s="464">
        <v>134.1</v>
      </c>
      <c r="L20" s="388" t="s">
        <v>33</v>
      </c>
      <c r="M20" s="399">
        <v>16</v>
      </c>
      <c r="N20" s="381">
        <v>21.5</v>
      </c>
      <c r="O20" s="381">
        <v>10.9</v>
      </c>
      <c r="P20" s="381">
        <v>26.2</v>
      </c>
      <c r="Q20" s="381">
        <v>5.5</v>
      </c>
      <c r="R20" s="384">
        <v>228</v>
      </c>
      <c r="S20" s="381">
        <v>91.5</v>
      </c>
      <c r="T20" s="381">
        <v>2.5</v>
      </c>
      <c r="U20" s="381">
        <v>16</v>
      </c>
      <c r="V20" s="464">
        <v>146.6</v>
      </c>
    </row>
    <row r="21" spans="1:22" ht="14.25" customHeight="1">
      <c r="A21" s="388" t="s">
        <v>34</v>
      </c>
      <c r="B21" s="399">
        <v>19.4</v>
      </c>
      <c r="C21" s="381">
        <v>24.4</v>
      </c>
      <c r="D21" s="381">
        <v>14.9</v>
      </c>
      <c r="E21" s="381">
        <v>30.2</v>
      </c>
      <c r="F21" s="381">
        <v>8.5</v>
      </c>
      <c r="G21" s="384">
        <v>206.5</v>
      </c>
      <c r="H21" s="381">
        <v>55.5</v>
      </c>
      <c r="I21" s="381">
        <v>2.1</v>
      </c>
      <c r="J21" s="381">
        <v>8.9</v>
      </c>
      <c r="K21" s="464">
        <v>222.7</v>
      </c>
      <c r="L21" s="388" t="s">
        <v>34</v>
      </c>
      <c r="M21" s="399">
        <v>20.2</v>
      </c>
      <c r="N21" s="381">
        <v>26.5</v>
      </c>
      <c r="O21" s="381">
        <v>14.4</v>
      </c>
      <c r="P21" s="381">
        <v>32.4</v>
      </c>
      <c r="Q21" s="381">
        <v>8.2</v>
      </c>
      <c r="R21" s="384">
        <v>178.5</v>
      </c>
      <c r="S21" s="381">
        <v>45.5</v>
      </c>
      <c r="T21" s="381">
        <v>2.5</v>
      </c>
      <c r="U21" s="381">
        <v>11.7</v>
      </c>
      <c r="V21" s="464">
        <v>210.2</v>
      </c>
    </row>
    <row r="22" spans="1:22" ht="14.25" customHeight="1">
      <c r="A22" s="388" t="s">
        <v>35</v>
      </c>
      <c r="B22" s="399">
        <v>22.4</v>
      </c>
      <c r="C22" s="381">
        <v>26</v>
      </c>
      <c r="D22" s="381">
        <v>19.5</v>
      </c>
      <c r="E22" s="381">
        <v>29.6</v>
      </c>
      <c r="F22" s="381">
        <v>13.2</v>
      </c>
      <c r="G22" s="384">
        <v>448.5</v>
      </c>
      <c r="H22" s="381">
        <v>130</v>
      </c>
      <c r="I22" s="381">
        <v>1.9</v>
      </c>
      <c r="J22" s="381">
        <v>7.8</v>
      </c>
      <c r="K22" s="464">
        <v>122.9</v>
      </c>
      <c r="L22" s="388" t="s">
        <v>35</v>
      </c>
      <c r="M22" s="399">
        <v>23.1</v>
      </c>
      <c r="N22" s="381">
        <v>27.2</v>
      </c>
      <c r="O22" s="381">
        <v>19.8</v>
      </c>
      <c r="P22" s="381">
        <v>32</v>
      </c>
      <c r="Q22" s="381">
        <v>13.2</v>
      </c>
      <c r="R22" s="384">
        <v>545.5</v>
      </c>
      <c r="S22" s="381">
        <v>230</v>
      </c>
      <c r="T22" s="381">
        <v>2.4</v>
      </c>
      <c r="U22" s="381">
        <v>11.1</v>
      </c>
      <c r="V22" s="464">
        <v>119.1</v>
      </c>
    </row>
    <row r="23" spans="1:22" ht="14.25" customHeight="1">
      <c r="A23" s="388" t="s">
        <v>36</v>
      </c>
      <c r="B23" s="399">
        <v>27</v>
      </c>
      <c r="C23" s="381">
        <v>30.9</v>
      </c>
      <c r="D23" s="381">
        <v>23.9</v>
      </c>
      <c r="E23" s="381">
        <v>34.7</v>
      </c>
      <c r="F23" s="381">
        <v>21.4</v>
      </c>
      <c r="G23" s="384">
        <v>196.5</v>
      </c>
      <c r="H23" s="381">
        <v>76</v>
      </c>
      <c r="I23" s="381">
        <v>2.2</v>
      </c>
      <c r="J23" s="381">
        <v>7.2</v>
      </c>
      <c r="K23" s="464">
        <v>238.5</v>
      </c>
      <c r="L23" s="388" t="s">
        <v>36</v>
      </c>
      <c r="M23" s="399">
        <v>27.6</v>
      </c>
      <c r="N23" s="381">
        <v>32</v>
      </c>
      <c r="O23" s="381">
        <v>24.2</v>
      </c>
      <c r="P23" s="381">
        <v>35</v>
      </c>
      <c r="Q23" s="381">
        <v>22</v>
      </c>
      <c r="R23" s="384">
        <v>272</v>
      </c>
      <c r="S23" s="381">
        <v>110</v>
      </c>
      <c r="T23" s="381">
        <v>2.7</v>
      </c>
      <c r="U23" s="381">
        <v>11.5</v>
      </c>
      <c r="V23" s="464">
        <v>232.5</v>
      </c>
    </row>
    <row r="24" spans="1:22" ht="14.25" customHeight="1">
      <c r="A24" s="388" t="s">
        <v>37</v>
      </c>
      <c r="B24" s="399">
        <v>27.9</v>
      </c>
      <c r="C24" s="381">
        <v>32.3</v>
      </c>
      <c r="D24" s="381">
        <v>24.4</v>
      </c>
      <c r="E24" s="381">
        <v>35.7</v>
      </c>
      <c r="F24" s="381">
        <v>17.7</v>
      </c>
      <c r="G24" s="384">
        <v>83</v>
      </c>
      <c r="H24" s="381">
        <v>68</v>
      </c>
      <c r="I24" s="381">
        <v>2.3</v>
      </c>
      <c r="J24" s="381">
        <v>9.4</v>
      </c>
      <c r="K24" s="464">
        <v>287.2</v>
      </c>
      <c r="L24" s="388" t="s">
        <v>37</v>
      </c>
      <c r="M24" s="399">
        <v>28.4</v>
      </c>
      <c r="N24" s="381">
        <v>34</v>
      </c>
      <c r="O24" s="381">
        <v>24.3</v>
      </c>
      <c r="P24" s="381">
        <v>36.9</v>
      </c>
      <c r="Q24" s="381">
        <v>17.5</v>
      </c>
      <c r="R24" s="384">
        <v>44</v>
      </c>
      <c r="S24" s="381">
        <v>36</v>
      </c>
      <c r="T24" s="381">
        <v>2.2</v>
      </c>
      <c r="U24" s="381">
        <v>10.7</v>
      </c>
      <c r="V24" s="464">
        <v>285.8</v>
      </c>
    </row>
    <row r="25" spans="1:22" ht="14.25" customHeight="1">
      <c r="A25" s="388" t="s">
        <v>38</v>
      </c>
      <c r="B25" s="399">
        <v>24</v>
      </c>
      <c r="C25" s="381">
        <v>27.2</v>
      </c>
      <c r="D25" s="381">
        <v>21.6</v>
      </c>
      <c r="E25" s="381">
        <v>31.9</v>
      </c>
      <c r="F25" s="381">
        <v>19.5</v>
      </c>
      <c r="G25" s="384">
        <v>571</v>
      </c>
      <c r="H25" s="381">
        <v>179.5</v>
      </c>
      <c r="I25" s="381">
        <v>2.2</v>
      </c>
      <c r="J25" s="381">
        <v>14.6</v>
      </c>
      <c r="K25" s="464">
        <v>104</v>
      </c>
      <c r="L25" s="388" t="s">
        <v>38</v>
      </c>
      <c r="M25" s="399">
        <v>24.4</v>
      </c>
      <c r="N25" s="381">
        <v>28.7</v>
      </c>
      <c r="O25" s="381">
        <v>21.3</v>
      </c>
      <c r="P25" s="381">
        <v>33.8</v>
      </c>
      <c r="Q25" s="381">
        <v>16.6</v>
      </c>
      <c r="R25" s="384">
        <v>630</v>
      </c>
      <c r="S25" s="381">
        <v>232</v>
      </c>
      <c r="T25" s="381">
        <v>1.9</v>
      </c>
      <c r="U25" s="381">
        <v>9.6</v>
      </c>
      <c r="V25" s="464">
        <v>115.8</v>
      </c>
    </row>
    <row r="26" spans="1:22" ht="14.25" customHeight="1">
      <c r="A26" s="388" t="s">
        <v>39</v>
      </c>
      <c r="B26" s="399">
        <v>20.6</v>
      </c>
      <c r="C26" s="381">
        <v>23.8</v>
      </c>
      <c r="D26" s="381">
        <v>17.8</v>
      </c>
      <c r="E26" s="381">
        <v>31.6</v>
      </c>
      <c r="F26" s="381">
        <v>11.9</v>
      </c>
      <c r="G26" s="384">
        <v>196</v>
      </c>
      <c r="H26" s="381">
        <v>90</v>
      </c>
      <c r="I26" s="381">
        <v>2.4</v>
      </c>
      <c r="J26" s="381">
        <v>11.8</v>
      </c>
      <c r="K26" s="464">
        <v>102.7</v>
      </c>
      <c r="L26" s="388" t="s">
        <v>39</v>
      </c>
      <c r="M26" s="399">
        <v>20.4</v>
      </c>
      <c r="N26" s="381">
        <v>24.9</v>
      </c>
      <c r="O26" s="381">
        <v>16.7</v>
      </c>
      <c r="P26" s="381">
        <v>32.6</v>
      </c>
      <c r="Q26" s="381">
        <v>11.2</v>
      </c>
      <c r="R26" s="384">
        <v>131</v>
      </c>
      <c r="S26" s="381">
        <v>35.5</v>
      </c>
      <c r="T26" s="381">
        <v>1.9</v>
      </c>
      <c r="U26" s="381">
        <v>14.8</v>
      </c>
      <c r="V26" s="464">
        <v>112.5</v>
      </c>
    </row>
    <row r="27" spans="1:22" ht="14.25" customHeight="1">
      <c r="A27" s="388" t="s">
        <v>40</v>
      </c>
      <c r="B27" s="399">
        <v>13.7</v>
      </c>
      <c r="C27" s="381">
        <v>17.7</v>
      </c>
      <c r="D27" s="381">
        <v>9.6</v>
      </c>
      <c r="E27" s="381">
        <v>22.3</v>
      </c>
      <c r="F27" s="381">
        <v>3.3</v>
      </c>
      <c r="G27" s="384">
        <v>122</v>
      </c>
      <c r="H27" s="381">
        <v>25.5</v>
      </c>
      <c r="I27" s="381">
        <v>2.1</v>
      </c>
      <c r="J27" s="381">
        <v>7.7</v>
      </c>
      <c r="K27" s="464">
        <v>114.6</v>
      </c>
      <c r="L27" s="388" t="s">
        <v>40</v>
      </c>
      <c r="M27" s="399">
        <v>12.6</v>
      </c>
      <c r="N27" s="381">
        <v>17.6</v>
      </c>
      <c r="O27" s="381">
        <v>7.8</v>
      </c>
      <c r="P27" s="381">
        <v>22.8</v>
      </c>
      <c r="Q27" s="381">
        <v>1.1</v>
      </c>
      <c r="R27" s="464">
        <v>131.5</v>
      </c>
      <c r="S27" s="381">
        <v>33</v>
      </c>
      <c r="T27" s="381">
        <v>1.8</v>
      </c>
      <c r="U27" s="381">
        <v>8.3</v>
      </c>
      <c r="V27" s="464">
        <v>142.4</v>
      </c>
    </row>
    <row r="28" spans="1:22" ht="14.25" customHeight="1" thickBot="1">
      <c r="A28" s="405" t="s">
        <v>41</v>
      </c>
      <c r="B28" s="399">
        <v>9.7</v>
      </c>
      <c r="C28" s="381">
        <v>14.1</v>
      </c>
      <c r="D28" s="381">
        <v>5.6</v>
      </c>
      <c r="E28" s="381">
        <v>19.3</v>
      </c>
      <c r="F28" s="381">
        <v>1.1</v>
      </c>
      <c r="G28" s="384">
        <v>168.5</v>
      </c>
      <c r="H28" s="381">
        <v>42</v>
      </c>
      <c r="I28" s="381">
        <v>2.1</v>
      </c>
      <c r="J28" s="381">
        <v>9</v>
      </c>
      <c r="K28" s="464">
        <v>107.1</v>
      </c>
      <c r="L28" s="405" t="s">
        <v>41</v>
      </c>
      <c r="M28" s="477">
        <v>8.3</v>
      </c>
      <c r="N28" s="458">
        <v>13.5</v>
      </c>
      <c r="O28" s="458">
        <v>3.7</v>
      </c>
      <c r="P28" s="458">
        <v>19.1</v>
      </c>
      <c r="Q28" s="458">
        <v>-1.4</v>
      </c>
      <c r="R28" s="459">
        <v>76.5</v>
      </c>
      <c r="S28" s="458">
        <v>27</v>
      </c>
      <c r="T28" s="458">
        <v>2.1</v>
      </c>
      <c r="U28" s="458">
        <v>10.9</v>
      </c>
      <c r="V28" s="459">
        <v>144.3</v>
      </c>
    </row>
    <row r="29" spans="1:22" ht="12.75" customHeight="1">
      <c r="A29" s="641" t="s">
        <v>432</v>
      </c>
      <c r="B29" s="642"/>
      <c r="C29" s="642"/>
      <c r="D29" s="642"/>
      <c r="E29" s="642"/>
      <c r="F29" s="642"/>
      <c r="G29" s="642"/>
      <c r="H29" s="642"/>
      <c r="I29" s="642"/>
      <c r="J29" s="642"/>
      <c r="K29" s="642"/>
      <c r="L29" s="642"/>
      <c r="M29" s="642"/>
      <c r="N29" s="642"/>
      <c r="O29" s="453"/>
      <c r="P29" s="453"/>
      <c r="Q29" s="453"/>
      <c r="R29" s="453"/>
      <c r="S29" s="453"/>
      <c r="T29" s="453"/>
      <c r="U29" s="453"/>
      <c r="V29" s="453"/>
    </row>
    <row r="30" spans="1:22" ht="12" customHeight="1">
      <c r="A30" s="643" t="s">
        <v>152</v>
      </c>
      <c r="B30" s="644"/>
      <c r="C30" s="644"/>
      <c r="D30" s="644"/>
      <c r="E30" s="644"/>
      <c r="F30" s="644"/>
      <c r="G30" s="644"/>
      <c r="H30" s="644"/>
      <c r="I30" s="644"/>
      <c r="J30" s="644"/>
      <c r="K30" s="644"/>
      <c r="L30" s="644"/>
      <c r="M30" s="644"/>
      <c r="N30" s="644"/>
      <c r="O30" s="454"/>
      <c r="P30" s="454"/>
      <c r="Q30" s="454"/>
      <c r="R30" s="454"/>
      <c r="S30" s="454"/>
      <c r="T30" s="454"/>
      <c r="U30" s="454"/>
      <c r="V30" s="454"/>
    </row>
    <row r="31" spans="1:22" ht="12" customHeight="1">
      <c r="A31" s="639" t="s">
        <v>433</v>
      </c>
      <c r="B31" s="640"/>
      <c r="C31" s="640"/>
      <c r="D31" s="640"/>
      <c r="E31" s="640"/>
      <c r="F31" s="640"/>
      <c r="G31" s="640"/>
      <c r="H31" s="640"/>
      <c r="I31" s="640"/>
      <c r="J31" s="640"/>
      <c r="K31" s="640"/>
      <c r="L31" s="640"/>
      <c r="M31" s="640"/>
      <c r="N31" s="640"/>
      <c r="O31" s="454"/>
      <c r="P31" s="454"/>
      <c r="Q31" s="454"/>
      <c r="R31" s="454"/>
      <c r="S31" s="454"/>
      <c r="T31" s="454"/>
      <c r="U31" s="454"/>
      <c r="V31" s="454"/>
    </row>
    <row r="32" spans="1:22" ht="12" customHeight="1">
      <c r="A32" s="639" t="s">
        <v>730</v>
      </c>
      <c r="B32" s="640"/>
      <c r="C32" s="640"/>
      <c r="D32" s="640"/>
      <c r="E32" s="640"/>
      <c r="F32" s="640"/>
      <c r="G32" s="640"/>
      <c r="H32" s="640"/>
      <c r="I32" s="640"/>
      <c r="J32" s="640"/>
      <c r="K32" s="640"/>
      <c r="L32" s="640"/>
      <c r="M32" s="640"/>
      <c r="N32" s="640"/>
      <c r="O32" s="454"/>
      <c r="P32" s="454"/>
      <c r="Q32" s="454"/>
      <c r="R32" s="454"/>
      <c r="S32" s="454"/>
      <c r="T32" s="454"/>
      <c r="U32" s="454"/>
      <c r="V32" s="454"/>
    </row>
    <row r="33" spans="1:22" ht="12" customHeight="1">
      <c r="A33" s="646" t="s">
        <v>731</v>
      </c>
      <c r="B33" s="640"/>
      <c r="C33" s="640"/>
      <c r="D33" s="640"/>
      <c r="E33" s="640"/>
      <c r="F33" s="640"/>
      <c r="G33" s="640"/>
      <c r="H33" s="640"/>
      <c r="I33" s="640"/>
      <c r="J33" s="640"/>
      <c r="K33" s="640"/>
      <c r="L33" s="640"/>
      <c r="M33" s="640"/>
      <c r="N33" s="640"/>
      <c r="O33" s="454"/>
      <c r="P33" s="454"/>
      <c r="Q33" s="454"/>
      <c r="R33" s="454"/>
      <c r="S33" s="454"/>
      <c r="T33" s="454"/>
      <c r="U33" s="454"/>
      <c r="V33" s="454"/>
    </row>
    <row r="34" spans="1:22" ht="12" customHeight="1">
      <c r="A34" s="351"/>
      <c r="B34" s="351"/>
      <c r="C34" s="351"/>
      <c r="D34" s="351"/>
      <c r="E34" s="351"/>
      <c r="F34" s="351"/>
      <c r="G34" s="351"/>
      <c r="H34" s="351"/>
      <c r="I34" s="351"/>
      <c r="J34" s="351"/>
      <c r="K34" s="351"/>
      <c r="L34" s="351"/>
      <c r="M34" s="352"/>
      <c r="N34" s="352"/>
      <c r="O34" s="352"/>
      <c r="P34" s="352"/>
      <c r="Q34" s="352"/>
      <c r="R34" s="352"/>
      <c r="S34" s="352"/>
      <c r="T34" s="352"/>
      <c r="U34" s="352"/>
      <c r="V34" s="352"/>
    </row>
    <row r="37" ht="12">
      <c r="Q37" s="156"/>
    </row>
  </sheetData>
  <sheetProtection/>
  <mergeCells count="14">
    <mergeCell ref="D3:H3"/>
    <mergeCell ref="G6:G7"/>
    <mergeCell ref="H6:H7"/>
    <mergeCell ref="I6:I7"/>
    <mergeCell ref="J6:J7"/>
    <mergeCell ref="R6:R7"/>
    <mergeCell ref="A32:N32"/>
    <mergeCell ref="A33:N33"/>
    <mergeCell ref="S6:S7"/>
    <mergeCell ref="T6:T7"/>
    <mergeCell ref="U6:U7"/>
    <mergeCell ref="A29:N29"/>
    <mergeCell ref="A30:N30"/>
    <mergeCell ref="A31:N31"/>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AG33"/>
  <sheetViews>
    <sheetView showGridLines="0" view="pageBreakPreview" zoomScaleSheetLayoutView="100" zoomScalePageLayoutView="0" workbookViewId="0" topLeftCell="A1">
      <selection activeCell="A15" sqref="A15:AF15"/>
    </sheetView>
  </sheetViews>
  <sheetFormatPr defaultColWidth="7.75390625" defaultRowHeight="13.5"/>
  <cols>
    <col min="1" max="1" width="8.75390625" style="144" customWidth="1"/>
    <col min="2" max="6" width="7.625" style="144" customWidth="1"/>
    <col min="7" max="7" width="8.50390625" style="144" customWidth="1"/>
    <col min="8" max="10" width="7.625" style="144" customWidth="1"/>
    <col min="11" max="11" width="9.00390625" style="144" customWidth="1"/>
    <col min="12" max="16" width="7.625" style="144" customWidth="1"/>
    <col min="17" max="17" width="8.50390625" style="144" customWidth="1"/>
    <col min="18" max="20" width="7.625" style="144" customWidth="1"/>
    <col min="21" max="21" width="8.75390625" style="144" customWidth="1"/>
    <col min="22" max="26" width="7.125" style="144" customWidth="1"/>
    <col min="27" max="27" width="8.50390625" style="144" customWidth="1"/>
    <col min="28" max="31" width="7.625" style="144" customWidth="1"/>
    <col min="32" max="32" width="8.125" style="144" customWidth="1"/>
    <col min="33" max="16384" width="7.75390625" style="144" customWidth="1"/>
  </cols>
  <sheetData>
    <row r="1" spans="1:33" ht="13.5">
      <c r="A1" s="407"/>
      <c r="B1" s="408"/>
      <c r="C1" s="408"/>
      <c r="D1" s="408"/>
      <c r="E1" s="408"/>
      <c r="F1" s="408"/>
      <c r="G1" s="409"/>
      <c r="H1" s="409"/>
      <c r="I1" s="410"/>
      <c r="J1" s="410"/>
      <c r="K1" s="410"/>
      <c r="L1" s="410"/>
      <c r="M1" s="409"/>
      <c r="N1" s="409"/>
      <c r="O1" s="409"/>
      <c r="P1" s="410"/>
      <c r="Q1" s="410"/>
      <c r="R1" s="411"/>
      <c r="S1" s="410"/>
      <c r="T1" s="409"/>
      <c r="U1" s="407"/>
      <c r="V1" s="407"/>
      <c r="W1" s="407"/>
      <c r="X1" s="407"/>
      <c r="Y1" s="407"/>
      <c r="Z1" s="407"/>
      <c r="AA1" s="407"/>
      <c r="AB1" s="407"/>
      <c r="AC1" s="407"/>
      <c r="AD1" s="412"/>
      <c r="AE1" s="407"/>
      <c r="AF1" s="407"/>
      <c r="AG1" s="407"/>
    </row>
    <row r="2" spans="1:33" ht="3.75" customHeight="1">
      <c r="A2" s="413"/>
      <c r="B2" s="407"/>
      <c r="C2" s="414"/>
      <c r="D2" s="414"/>
      <c r="E2" s="407"/>
      <c r="F2" s="407"/>
      <c r="G2" s="486"/>
      <c r="H2" s="415"/>
      <c r="I2" s="415"/>
      <c r="J2" s="415"/>
      <c r="K2" s="416"/>
      <c r="L2" s="415"/>
      <c r="M2" s="487"/>
      <c r="N2" s="487"/>
      <c r="O2" s="487"/>
      <c r="P2" s="487"/>
      <c r="Q2" s="487"/>
      <c r="R2" s="487"/>
      <c r="S2" s="487"/>
      <c r="T2" s="487"/>
      <c r="U2" s="487"/>
      <c r="V2" s="413"/>
      <c r="W2" s="407"/>
      <c r="X2" s="414"/>
      <c r="Y2" s="414"/>
      <c r="Z2" s="407"/>
      <c r="AA2" s="407"/>
      <c r="AB2" s="486"/>
      <c r="AC2" s="415"/>
      <c r="AD2" s="415"/>
      <c r="AE2" s="415"/>
      <c r="AF2" s="416"/>
      <c r="AG2" s="407"/>
    </row>
    <row r="3" spans="1:33" ht="15" customHeight="1">
      <c r="A3" s="407"/>
      <c r="B3" s="407"/>
      <c r="C3" s="407"/>
      <c r="D3" s="407"/>
      <c r="E3" s="421" t="s">
        <v>48</v>
      </c>
      <c r="F3" s="415"/>
      <c r="G3" s="415"/>
      <c r="H3" s="407"/>
      <c r="I3" s="407"/>
      <c r="J3" s="407"/>
      <c r="K3" s="407"/>
      <c r="L3" s="421" t="s">
        <v>468</v>
      </c>
      <c r="M3" s="415"/>
      <c r="N3" s="415"/>
      <c r="O3" s="415"/>
      <c r="P3" s="415"/>
      <c r="Q3" s="415"/>
      <c r="R3" s="415"/>
      <c r="S3" s="415"/>
      <c r="T3" s="415"/>
      <c r="U3" s="415"/>
      <c r="V3" s="407"/>
      <c r="W3" s="407"/>
      <c r="X3" s="407"/>
      <c r="Y3" s="407"/>
      <c r="Z3" s="421" t="s">
        <v>154</v>
      </c>
      <c r="AA3" s="415"/>
      <c r="AB3" s="415"/>
      <c r="AC3" s="407"/>
      <c r="AD3" s="407"/>
      <c r="AE3" s="407"/>
      <c r="AF3" s="407"/>
      <c r="AG3" s="407"/>
    </row>
    <row r="4" spans="1:33" ht="11.25" customHeight="1" thickBot="1">
      <c r="A4" s="488"/>
      <c r="B4" s="407"/>
      <c r="C4" s="407"/>
      <c r="D4" s="407"/>
      <c r="E4" s="407"/>
      <c r="F4" s="407"/>
      <c r="G4" s="407"/>
      <c r="H4" s="407"/>
      <c r="I4" s="407"/>
      <c r="J4" s="407"/>
      <c r="K4" s="407"/>
      <c r="L4" s="407"/>
      <c r="M4" s="407"/>
      <c r="N4" s="407"/>
      <c r="O4" s="407"/>
      <c r="P4" s="407"/>
      <c r="Q4" s="407"/>
      <c r="R4" s="407"/>
      <c r="S4" s="407"/>
      <c r="T4" s="407"/>
      <c r="U4" s="407"/>
      <c r="V4" s="488"/>
      <c r="W4" s="407"/>
      <c r="X4" s="407"/>
      <c r="Y4" s="407"/>
      <c r="Z4" s="407"/>
      <c r="AA4" s="407"/>
      <c r="AB4" s="407"/>
      <c r="AC4" s="407"/>
      <c r="AD4" s="407"/>
      <c r="AE4" s="407"/>
      <c r="AF4" s="407"/>
      <c r="AG4" s="407"/>
    </row>
    <row r="5" spans="1:33" s="157" customFormat="1" ht="15" customHeight="1">
      <c r="A5" s="423"/>
      <c r="B5" s="424" t="s">
        <v>3</v>
      </c>
      <c r="C5" s="424"/>
      <c r="D5" s="424"/>
      <c r="E5" s="424"/>
      <c r="F5" s="424"/>
      <c r="G5" s="489" t="s">
        <v>499</v>
      </c>
      <c r="H5" s="469"/>
      <c r="I5" s="429" t="s">
        <v>43</v>
      </c>
      <c r="J5" s="429"/>
      <c r="K5" s="430"/>
      <c r="L5" s="424" t="s">
        <v>3</v>
      </c>
      <c r="M5" s="424"/>
      <c r="N5" s="424"/>
      <c r="O5" s="424"/>
      <c r="P5" s="428"/>
      <c r="Q5" s="429" t="s">
        <v>499</v>
      </c>
      <c r="R5" s="469"/>
      <c r="S5" s="429" t="s">
        <v>43</v>
      </c>
      <c r="T5" s="429"/>
      <c r="U5" s="490"/>
      <c r="V5" s="469" t="s">
        <v>3</v>
      </c>
      <c r="W5" s="424"/>
      <c r="X5" s="424"/>
      <c r="Y5" s="424"/>
      <c r="Z5" s="424"/>
      <c r="AA5" s="489" t="s">
        <v>499</v>
      </c>
      <c r="AB5" s="469"/>
      <c r="AC5" s="429" t="s">
        <v>43</v>
      </c>
      <c r="AD5" s="429"/>
      <c r="AE5" s="430"/>
      <c r="AF5" s="432"/>
      <c r="AG5" s="491"/>
    </row>
    <row r="6" spans="1:33" s="157" customFormat="1" ht="15" customHeight="1">
      <c r="A6" s="434" t="s">
        <v>492</v>
      </c>
      <c r="B6" s="435" t="s">
        <v>8</v>
      </c>
      <c r="C6" s="435"/>
      <c r="D6" s="435"/>
      <c r="E6" s="435" t="s">
        <v>144</v>
      </c>
      <c r="F6" s="472"/>
      <c r="G6" s="651" t="s">
        <v>153</v>
      </c>
      <c r="H6" s="651" t="s">
        <v>44</v>
      </c>
      <c r="I6" s="633" t="s">
        <v>45</v>
      </c>
      <c r="J6" s="647" t="s">
        <v>46</v>
      </c>
      <c r="K6" s="442" t="s">
        <v>47</v>
      </c>
      <c r="L6" s="435" t="s">
        <v>8</v>
      </c>
      <c r="M6" s="472"/>
      <c r="N6" s="473"/>
      <c r="O6" s="435" t="s">
        <v>144</v>
      </c>
      <c r="P6" s="472"/>
      <c r="Q6" s="633" t="s">
        <v>153</v>
      </c>
      <c r="R6" s="647" t="s">
        <v>44</v>
      </c>
      <c r="S6" s="647" t="s">
        <v>45</v>
      </c>
      <c r="T6" s="647" t="s">
        <v>46</v>
      </c>
      <c r="U6" s="471" t="s">
        <v>47</v>
      </c>
      <c r="V6" s="492" t="s">
        <v>8</v>
      </c>
      <c r="W6" s="435"/>
      <c r="X6" s="435"/>
      <c r="Y6" s="435" t="s">
        <v>144</v>
      </c>
      <c r="Z6" s="472"/>
      <c r="AA6" s="651" t="s">
        <v>153</v>
      </c>
      <c r="AB6" s="651" t="s">
        <v>44</v>
      </c>
      <c r="AC6" s="633" t="s">
        <v>45</v>
      </c>
      <c r="AD6" s="647" t="s">
        <v>46</v>
      </c>
      <c r="AE6" s="442" t="s">
        <v>47</v>
      </c>
      <c r="AF6" s="442" t="s">
        <v>492</v>
      </c>
      <c r="AG6" s="491"/>
    </row>
    <row r="7" spans="1:33" s="157" customFormat="1" ht="15" customHeight="1">
      <c r="A7" s="443"/>
      <c r="B7" s="444" t="s">
        <v>466</v>
      </c>
      <c r="C7" s="444" t="s">
        <v>469</v>
      </c>
      <c r="D7" s="444" t="s">
        <v>470</v>
      </c>
      <c r="E7" s="444" t="s">
        <v>467</v>
      </c>
      <c r="F7" s="444" t="s">
        <v>502</v>
      </c>
      <c r="G7" s="651"/>
      <c r="H7" s="651"/>
      <c r="I7" s="634"/>
      <c r="J7" s="648"/>
      <c r="K7" s="448"/>
      <c r="L7" s="444" t="s">
        <v>466</v>
      </c>
      <c r="M7" s="444" t="s">
        <v>469</v>
      </c>
      <c r="N7" s="444" t="s">
        <v>470</v>
      </c>
      <c r="O7" s="444" t="s">
        <v>467</v>
      </c>
      <c r="P7" s="444" t="s">
        <v>502</v>
      </c>
      <c r="Q7" s="634"/>
      <c r="R7" s="648"/>
      <c r="S7" s="648"/>
      <c r="T7" s="648"/>
      <c r="U7" s="474"/>
      <c r="V7" s="444" t="s">
        <v>466</v>
      </c>
      <c r="W7" s="444" t="s">
        <v>469</v>
      </c>
      <c r="X7" s="444" t="s">
        <v>470</v>
      </c>
      <c r="Y7" s="444" t="s">
        <v>467</v>
      </c>
      <c r="Z7" s="444" t="s">
        <v>502</v>
      </c>
      <c r="AA7" s="651"/>
      <c r="AB7" s="651"/>
      <c r="AC7" s="634"/>
      <c r="AD7" s="648"/>
      <c r="AE7" s="448"/>
      <c r="AF7" s="448"/>
      <c r="AG7" s="491"/>
    </row>
    <row r="8" spans="1:33" ht="15" customHeight="1">
      <c r="A8" s="403"/>
      <c r="B8" s="402" t="s">
        <v>23</v>
      </c>
      <c r="C8" s="402" t="s">
        <v>23</v>
      </c>
      <c r="D8" s="402" t="s">
        <v>23</v>
      </c>
      <c r="E8" s="402" t="s">
        <v>23</v>
      </c>
      <c r="F8" s="402" t="s">
        <v>23</v>
      </c>
      <c r="G8" s="475" t="s">
        <v>25</v>
      </c>
      <c r="H8" s="475" t="s">
        <v>25</v>
      </c>
      <c r="I8" s="475" t="s">
        <v>27</v>
      </c>
      <c r="J8" s="475" t="s">
        <v>27</v>
      </c>
      <c r="K8" s="475" t="s">
        <v>28</v>
      </c>
      <c r="L8" s="493" t="s">
        <v>23</v>
      </c>
      <c r="M8" s="402" t="s">
        <v>23</v>
      </c>
      <c r="N8" s="402" t="s">
        <v>23</v>
      </c>
      <c r="O8" s="402" t="s">
        <v>23</v>
      </c>
      <c r="P8" s="402" t="s">
        <v>23</v>
      </c>
      <c r="Q8" s="475" t="s">
        <v>25</v>
      </c>
      <c r="R8" s="475" t="s">
        <v>25</v>
      </c>
      <c r="S8" s="475" t="s">
        <v>27</v>
      </c>
      <c r="T8" s="475" t="s">
        <v>27</v>
      </c>
      <c r="U8" s="494" t="s">
        <v>28</v>
      </c>
      <c r="V8" s="402" t="s">
        <v>23</v>
      </c>
      <c r="W8" s="402" t="s">
        <v>23</v>
      </c>
      <c r="X8" s="402" t="s">
        <v>23</v>
      </c>
      <c r="Y8" s="402" t="s">
        <v>23</v>
      </c>
      <c r="Z8" s="402" t="s">
        <v>23</v>
      </c>
      <c r="AA8" s="475" t="s">
        <v>25</v>
      </c>
      <c r="AB8" s="475" t="s">
        <v>25</v>
      </c>
      <c r="AC8" s="475" t="s">
        <v>27</v>
      </c>
      <c r="AD8" s="475" t="s">
        <v>27</v>
      </c>
      <c r="AE8" s="495" t="s">
        <v>28</v>
      </c>
      <c r="AF8" s="395"/>
      <c r="AG8" s="496"/>
    </row>
    <row r="9" spans="1:33" ht="14.25" customHeight="1">
      <c r="A9" s="379" t="s">
        <v>147</v>
      </c>
      <c r="B9" s="399">
        <f>+'[1]伊万里'!C56</f>
        <v>15.7</v>
      </c>
      <c r="C9" s="381">
        <f>+'[1]伊万里'!D56</f>
        <v>20.7</v>
      </c>
      <c r="D9" s="381">
        <f>+'[1]伊万里'!E56</f>
        <v>11.3</v>
      </c>
      <c r="E9" s="476" t="s">
        <v>0</v>
      </c>
      <c r="F9" s="476" t="s">
        <v>0</v>
      </c>
      <c r="G9" s="464">
        <f>+'[1]伊万里'!B56</f>
        <v>2133.1</v>
      </c>
      <c r="H9" s="381" t="s">
        <v>0</v>
      </c>
      <c r="I9" s="381">
        <f>+'[1]伊万里'!F56</f>
        <v>2.2</v>
      </c>
      <c r="J9" s="381" t="s">
        <v>0</v>
      </c>
      <c r="K9" s="384">
        <f>+'[1]伊万里'!G56</f>
        <v>1813.3</v>
      </c>
      <c r="L9" s="399">
        <f>+'[1]嬉野'!C56</f>
        <v>15</v>
      </c>
      <c r="M9" s="381">
        <f>+'[1]嬉野'!D56</f>
        <v>20.5</v>
      </c>
      <c r="N9" s="381">
        <f>+'[1]嬉野'!E56</f>
        <v>10.3</v>
      </c>
      <c r="O9" s="497" t="s">
        <v>0</v>
      </c>
      <c r="P9" s="497" t="s">
        <v>0</v>
      </c>
      <c r="Q9" s="464">
        <f>+'[1]嬉野'!B56</f>
        <v>2269.8</v>
      </c>
      <c r="R9" s="381" t="s">
        <v>0</v>
      </c>
      <c r="S9" s="381">
        <f>+'[1]嬉野'!F56</f>
        <v>1.7</v>
      </c>
      <c r="T9" s="381" t="s">
        <v>0</v>
      </c>
      <c r="U9" s="478">
        <f>+'[1]嬉野'!G56</f>
        <v>1876.3</v>
      </c>
      <c r="V9" s="381">
        <f>+'[1]川副'!C56</f>
        <v>16.3</v>
      </c>
      <c r="W9" s="381">
        <f>+'[1]川副'!D56</f>
        <v>21.1</v>
      </c>
      <c r="X9" s="381">
        <f>+'[1]川副'!E56</f>
        <v>11.7</v>
      </c>
      <c r="Y9" s="476" t="s">
        <v>0</v>
      </c>
      <c r="Z9" s="476" t="s">
        <v>0</v>
      </c>
      <c r="AA9" s="464">
        <f>+'[1]川副'!B56</f>
        <v>1599.4</v>
      </c>
      <c r="AB9" s="381" t="s">
        <v>0</v>
      </c>
      <c r="AC9" s="381">
        <f>+'[1]川副'!F56</f>
        <v>3.6</v>
      </c>
      <c r="AD9" s="381" t="s">
        <v>0</v>
      </c>
      <c r="AE9" s="479" t="s">
        <v>670</v>
      </c>
      <c r="AF9" s="380" t="str">
        <f>+A9</f>
        <v>平年値</v>
      </c>
      <c r="AG9" s="496"/>
    </row>
    <row r="10" spans="1:33" ht="3.75" customHeight="1">
      <c r="A10" s="379"/>
      <c r="B10" s="381"/>
      <c r="C10" s="381"/>
      <c r="D10" s="381"/>
      <c r="E10" s="381"/>
      <c r="F10" s="381"/>
      <c r="G10" s="385"/>
      <c r="H10" s="397"/>
      <c r="I10" s="381"/>
      <c r="J10" s="397"/>
      <c r="K10" s="464"/>
      <c r="L10" s="399"/>
      <c r="M10" s="381"/>
      <c r="N10" s="381"/>
      <c r="O10" s="381"/>
      <c r="P10" s="381"/>
      <c r="Q10" s="465"/>
      <c r="R10" s="397"/>
      <c r="S10" s="381"/>
      <c r="T10" s="397"/>
      <c r="U10" s="478"/>
      <c r="V10" s="381"/>
      <c r="W10" s="381"/>
      <c r="X10" s="381"/>
      <c r="Y10" s="381"/>
      <c r="Z10" s="381"/>
      <c r="AA10" s="465"/>
      <c r="AB10" s="397"/>
      <c r="AC10" s="381"/>
      <c r="AD10" s="397"/>
      <c r="AE10" s="479"/>
      <c r="AF10" s="380"/>
      <c r="AG10" s="496"/>
    </row>
    <row r="11" spans="1:33" s="150" customFormat="1" ht="17.25" customHeight="1">
      <c r="A11" s="388" t="s">
        <v>724</v>
      </c>
      <c r="B11" s="383">
        <f>+'[1]伊万里'!F9</f>
        <v>15.3</v>
      </c>
      <c r="C11" s="383">
        <f>+'[1]伊万里'!G9</f>
        <v>19.9</v>
      </c>
      <c r="D11" s="383">
        <f>+'[1]伊万里'!H9</f>
        <v>11.3</v>
      </c>
      <c r="E11" s="383">
        <f>+'[1]伊万里'!I9</f>
        <v>36.7</v>
      </c>
      <c r="F11" s="383">
        <f>+'[1]伊万里'!J9</f>
        <v>-4.1</v>
      </c>
      <c r="G11" s="384">
        <f>+'[1]伊万里'!B9</f>
        <v>2761.5</v>
      </c>
      <c r="H11" s="466">
        <f>+'[1]伊万里'!C9</f>
        <v>160.5</v>
      </c>
      <c r="I11" s="383">
        <f>+'[1]伊万里'!K9</f>
        <v>2.1</v>
      </c>
      <c r="J11" s="383">
        <f>+'[1]伊万里'!L9</f>
        <v>12.9</v>
      </c>
      <c r="K11" s="384">
        <f>+'[1]伊万里'!P9</f>
        <v>1648.7</v>
      </c>
      <c r="L11" s="480">
        <f>+'[1]嬉野'!F9</f>
        <v>14.9</v>
      </c>
      <c r="M11" s="481">
        <f>+'[1]嬉野'!G9</f>
        <v>20.2</v>
      </c>
      <c r="N11" s="481">
        <f>+'[1]嬉野'!H9</f>
        <v>10.5</v>
      </c>
      <c r="O11" s="481">
        <f>+'[1]嬉野'!I9</f>
        <v>36.8</v>
      </c>
      <c r="P11" s="381">
        <f>+'[1]嬉野'!J9</f>
        <v>-6.3</v>
      </c>
      <c r="Q11" s="464">
        <f>+'[1]嬉野'!B9</f>
        <v>2615</v>
      </c>
      <c r="R11" s="381">
        <f>+'[1]嬉野'!C9</f>
        <v>182</v>
      </c>
      <c r="S11" s="481">
        <f>+'[1]嬉野'!K9</f>
        <v>1.6</v>
      </c>
      <c r="T11" s="481">
        <f>+'[1]嬉野'!L9</f>
        <v>16.3</v>
      </c>
      <c r="U11" s="478">
        <f>+'[1]嬉野'!P9</f>
        <v>1780.7</v>
      </c>
      <c r="V11" s="466">
        <f>+'[1]川副'!F9</f>
        <v>15.7</v>
      </c>
      <c r="W11" s="466">
        <f>+'[1]川副'!G9</f>
        <v>20.4</v>
      </c>
      <c r="X11" s="466">
        <f>+'[1]川副'!H9</f>
        <v>11.3</v>
      </c>
      <c r="Y11" s="466">
        <f>+'[1]川副'!I9</f>
        <v>36.2</v>
      </c>
      <c r="Z11" s="383" t="str">
        <f>+'[1]川副'!J9</f>
        <v>-6.2 ]</v>
      </c>
      <c r="AA11" s="384">
        <f>+'[1]川副'!B9</f>
        <v>1816</v>
      </c>
      <c r="AB11" s="383">
        <f>+'[1]川副'!C9</f>
        <v>155</v>
      </c>
      <c r="AC11" s="466">
        <f>+'[1]川副'!K9</f>
        <v>3.4</v>
      </c>
      <c r="AD11" s="466">
        <f>+'[1]川副'!L9</f>
        <v>17.8</v>
      </c>
      <c r="AE11" s="479" t="s">
        <v>29</v>
      </c>
      <c r="AF11" s="404" t="str">
        <f>+A11</f>
        <v> 平成24年</v>
      </c>
      <c r="AG11" s="387"/>
    </row>
    <row r="12" spans="1:33" s="150" customFormat="1" ht="17.25" customHeight="1">
      <c r="A12" s="388" t="s">
        <v>725</v>
      </c>
      <c r="B12" s="383">
        <f>+'[1]伊万里'!F10</f>
        <v>15.9</v>
      </c>
      <c r="C12" s="381">
        <f>+'[1]伊万里'!G10</f>
        <v>20.8</v>
      </c>
      <c r="D12" s="381">
        <f>+'[1]伊万里'!H10</f>
        <v>11.6</v>
      </c>
      <c r="E12" s="381">
        <f>+'[1]伊万里'!I10</f>
        <v>36.5</v>
      </c>
      <c r="F12" s="381">
        <f>+'[1]伊万里'!J10</f>
        <v>-4.4</v>
      </c>
      <c r="G12" s="384">
        <f>+'[1]伊万里'!B10</f>
        <v>2531.5</v>
      </c>
      <c r="H12" s="381">
        <f>+'[1]伊万里'!C10</f>
        <v>167.5</v>
      </c>
      <c r="I12" s="381">
        <f>+'[1]伊万里'!K10</f>
        <v>2.1</v>
      </c>
      <c r="J12" s="381">
        <f>+'[1]伊万里'!L10</f>
        <v>11.5</v>
      </c>
      <c r="K12" s="384">
        <f>+'[1]伊万里'!P10</f>
        <v>1988</v>
      </c>
      <c r="L12" s="482">
        <f>+'[1]嬉野'!F10</f>
        <v>15.6</v>
      </c>
      <c r="M12" s="483">
        <f>+'[1]嬉野'!G10</f>
        <v>21.1</v>
      </c>
      <c r="N12" s="483">
        <f>+'[1]嬉野'!H10</f>
        <v>10.9</v>
      </c>
      <c r="O12" s="483">
        <f>+'[1]嬉野'!I10</f>
        <v>38.4</v>
      </c>
      <c r="P12" s="381">
        <f>+'[1]嬉野'!J10</f>
        <v>-5.1</v>
      </c>
      <c r="Q12" s="484">
        <f>+'[1]嬉野'!B10</f>
        <v>2235</v>
      </c>
      <c r="R12" s="483">
        <f>+'[1]嬉野'!C10</f>
        <v>137.5</v>
      </c>
      <c r="S12" s="483">
        <f>+'[1]嬉野'!K10</f>
        <v>1.7</v>
      </c>
      <c r="T12" s="483">
        <f>+'[1]嬉野'!L10</f>
        <v>12.1</v>
      </c>
      <c r="U12" s="478">
        <f>+'[1]嬉野'!P10</f>
        <v>2049</v>
      </c>
      <c r="V12" s="389">
        <f>+'[1]川副'!F10</f>
        <v>16.4</v>
      </c>
      <c r="W12" s="389">
        <f>+'[1]川副'!G10</f>
        <v>21.1</v>
      </c>
      <c r="X12" s="389">
        <f>+'[1]川副'!H10</f>
        <v>11.7</v>
      </c>
      <c r="Y12" s="389">
        <f>+'[1]川副'!I10</f>
        <v>36.3</v>
      </c>
      <c r="Z12" s="383">
        <f>+'[1]川副'!J10</f>
        <v>-5.7</v>
      </c>
      <c r="AA12" s="467">
        <f>+'[1]川副'!B10</f>
        <v>1574.5</v>
      </c>
      <c r="AB12" s="389">
        <f>+'[1]川副'!C10</f>
        <v>72.5</v>
      </c>
      <c r="AC12" s="389">
        <f>+'[1]川副'!K10</f>
        <v>3.4</v>
      </c>
      <c r="AD12" s="389">
        <f>+'[1]川副'!L10</f>
        <v>14.5</v>
      </c>
      <c r="AE12" s="485" t="s">
        <v>29</v>
      </c>
      <c r="AF12" s="404" t="str">
        <f>+A12</f>
        <v>     25</v>
      </c>
      <c r="AG12" s="387"/>
    </row>
    <row r="13" spans="1:33" s="150" customFormat="1" ht="17.25" customHeight="1">
      <c r="A13" s="388" t="s">
        <v>726</v>
      </c>
      <c r="B13" s="399">
        <f>+'[1]伊万里'!F11</f>
        <v>15.4</v>
      </c>
      <c r="C13" s="381">
        <f>+'[1]伊万里'!G11</f>
        <v>20.2</v>
      </c>
      <c r="D13" s="381">
        <f>+'[1]伊万里'!H11</f>
        <v>11.2</v>
      </c>
      <c r="E13" s="381">
        <f>+'[1]伊万里'!I11</f>
        <v>36.8</v>
      </c>
      <c r="F13" s="381">
        <f>+'[1]伊万里'!J11</f>
        <v>-3.3</v>
      </c>
      <c r="G13" s="384">
        <f>+'[1]伊万里'!B11</f>
        <v>2370.5</v>
      </c>
      <c r="H13" s="381">
        <f>+'[1]伊万里'!C11</f>
        <v>151</v>
      </c>
      <c r="I13" s="381">
        <f>+'[1]伊万里'!K11</f>
        <v>2</v>
      </c>
      <c r="J13" s="381">
        <f>+'[1]伊万里'!L11</f>
        <v>12</v>
      </c>
      <c r="K13" s="464">
        <f>+'[1]伊万里'!P11</f>
        <v>1723.8</v>
      </c>
      <c r="L13" s="399">
        <f>+'[1]嬉野'!F11</f>
        <v>15.1</v>
      </c>
      <c r="M13" s="381">
        <f>+'[1]嬉野'!G11</f>
        <v>20.6</v>
      </c>
      <c r="N13" s="381">
        <f>+'[1]嬉野'!H11</f>
        <v>10.6</v>
      </c>
      <c r="O13" s="381">
        <f>+'[1]嬉野'!I11</f>
        <v>36.9</v>
      </c>
      <c r="P13" s="381">
        <f>+'[1]嬉野'!J11</f>
        <v>-4.5</v>
      </c>
      <c r="Q13" s="484">
        <f>+'[1]嬉野'!B11</f>
        <v>2230.5</v>
      </c>
      <c r="R13" s="381">
        <f>+'[1]嬉野'!C11</f>
        <v>183</v>
      </c>
      <c r="S13" s="381">
        <f>+'[1]嬉野'!K11</f>
        <v>1.7</v>
      </c>
      <c r="T13" s="381">
        <f>+'[1]嬉野'!L11</f>
        <v>13.5</v>
      </c>
      <c r="U13" s="478">
        <f>+'[1]嬉野'!P11</f>
        <v>1746.3</v>
      </c>
      <c r="V13" s="381">
        <f>+'[1]川副'!F11</f>
        <v>15.9</v>
      </c>
      <c r="W13" s="381">
        <f>+'[1]川副'!G11</f>
        <v>20.7</v>
      </c>
      <c r="X13" s="381">
        <f>+'[1]川副'!H11</f>
        <v>11.3</v>
      </c>
      <c r="Y13" s="381">
        <f>+'[1]川副'!I11</f>
        <v>35.9</v>
      </c>
      <c r="Z13" s="381">
        <f>+'[1]川副'!J11</f>
        <v>-4.5</v>
      </c>
      <c r="AA13" s="467">
        <f>+'[1]川副'!B11</f>
        <v>1715.5</v>
      </c>
      <c r="AB13" s="381">
        <f>+'[1]川副'!C11</f>
        <v>129</v>
      </c>
      <c r="AC13" s="381">
        <f>+'[1]川副'!K11</f>
        <v>3.4</v>
      </c>
      <c r="AD13" s="381">
        <f>+'[1]川副'!L11</f>
        <v>15.1</v>
      </c>
      <c r="AE13" s="478" t="s">
        <v>29</v>
      </c>
      <c r="AF13" s="404" t="str">
        <f>+A13</f>
        <v>     26</v>
      </c>
      <c r="AG13" s="387"/>
    </row>
    <row r="14" spans="1:33" s="150" customFormat="1" ht="17.25" customHeight="1">
      <c r="A14" s="388" t="s">
        <v>727</v>
      </c>
      <c r="B14" s="399">
        <f>+'[1]伊万里'!F12</f>
        <v>15.7</v>
      </c>
      <c r="C14" s="381">
        <f>+'[1]伊万里'!G12</f>
        <v>20.5</v>
      </c>
      <c r="D14" s="381">
        <f>+'[1]伊万里'!H12</f>
        <v>11.6</v>
      </c>
      <c r="E14" s="381">
        <f>+'[1]伊万里'!I12</f>
        <v>36.3</v>
      </c>
      <c r="F14" s="381">
        <f>+'[1]伊万里'!J12</f>
        <v>-3.9</v>
      </c>
      <c r="G14" s="384">
        <f>+'[1]伊万里'!B12</f>
        <v>2347</v>
      </c>
      <c r="H14" s="381">
        <f>+'[1]伊万里'!C12</f>
        <v>100</v>
      </c>
      <c r="I14" s="381">
        <f>+'[1]伊万里'!K12</f>
        <v>1.9</v>
      </c>
      <c r="J14" s="381">
        <f>+'[1]伊万里'!L12</f>
        <v>14.2</v>
      </c>
      <c r="K14" s="464">
        <f>+'[1]伊万里'!P12</f>
        <v>1724.5</v>
      </c>
      <c r="L14" s="399">
        <f>+'[1]嬉野'!F12</f>
        <v>15.4</v>
      </c>
      <c r="M14" s="381">
        <f>+'[1]嬉野'!G12</f>
        <v>20.8</v>
      </c>
      <c r="N14" s="381">
        <f>+'[1]嬉野'!H12</f>
        <v>11</v>
      </c>
      <c r="O14" s="381">
        <f>+'[1]嬉野'!I12</f>
        <v>37.7</v>
      </c>
      <c r="P14" s="381">
        <f>+'[1]嬉野'!J12</f>
        <v>-4</v>
      </c>
      <c r="Q14" s="464">
        <f>+'[1]嬉野'!B12</f>
        <v>2390.5</v>
      </c>
      <c r="R14" s="381">
        <f>+'[1]嬉野'!C12</f>
        <v>117.5</v>
      </c>
      <c r="S14" s="381">
        <f>+'[1]嬉野'!K12</f>
        <v>1.5</v>
      </c>
      <c r="T14" s="381">
        <f>+'[1]嬉野'!L12</f>
        <v>13.6</v>
      </c>
      <c r="U14" s="478">
        <f>+'[1]嬉野'!P12</f>
        <v>1788.2</v>
      </c>
      <c r="V14" s="381">
        <f>+'[1]川副'!F12</f>
        <v>16.3</v>
      </c>
      <c r="W14" s="381">
        <f>+'[1]川副'!G12</f>
        <v>21</v>
      </c>
      <c r="X14" s="381">
        <f>+'[1]川副'!H12</f>
        <v>11.9</v>
      </c>
      <c r="Y14" s="381">
        <f>+'[1]川副'!I12</f>
        <v>35.2</v>
      </c>
      <c r="Z14" s="381">
        <f>+'[1]川副'!J12</f>
        <v>-4.7</v>
      </c>
      <c r="AA14" s="384">
        <f>+'[1]川副'!B12</f>
        <v>1701.5</v>
      </c>
      <c r="AB14" s="381">
        <f>+'[1]川副'!C12</f>
        <v>115</v>
      </c>
      <c r="AC14" s="381">
        <f>+'[1]川副'!K12</f>
        <v>3.2</v>
      </c>
      <c r="AD14" s="381">
        <f>+'[1]川副'!L12</f>
        <v>24</v>
      </c>
      <c r="AE14" s="478" t="s">
        <v>670</v>
      </c>
      <c r="AF14" s="404" t="str">
        <f>+A14</f>
        <v>     27</v>
      </c>
      <c r="AG14" s="387"/>
    </row>
    <row r="15" spans="1:33" s="151" customFormat="1" ht="17.25" customHeight="1">
      <c r="A15" s="556" t="s">
        <v>728</v>
      </c>
      <c r="B15" s="567">
        <f>+'[1]伊万里'!F13</f>
        <v>16.7</v>
      </c>
      <c r="C15" s="560">
        <f>+'[1]伊万里'!G13</f>
        <v>21.5</v>
      </c>
      <c r="D15" s="560">
        <f>+'[1]伊万里'!H13</f>
        <v>12.6</v>
      </c>
      <c r="E15" s="560">
        <f>+'[1]伊万里'!I13</f>
        <v>36.9</v>
      </c>
      <c r="F15" s="560">
        <f>+'[1]伊万里'!J13</f>
        <v>-4.8</v>
      </c>
      <c r="G15" s="561">
        <f>+'[1]伊万里'!B13</f>
        <v>2988.5</v>
      </c>
      <c r="H15" s="560">
        <f>+'[1]伊万里'!C13</f>
        <v>207</v>
      </c>
      <c r="I15" s="560">
        <f>+'[1]伊万里'!K13</f>
        <v>2</v>
      </c>
      <c r="J15" s="560">
        <f>+'[1]伊万里'!L13</f>
        <v>13.1</v>
      </c>
      <c r="K15" s="568">
        <f>+'[1]伊万里'!P13</f>
        <v>1712.4</v>
      </c>
      <c r="L15" s="567">
        <f>+'[1]嬉野'!F13</f>
        <v>16.2</v>
      </c>
      <c r="M15" s="560">
        <f>+'[1]嬉野'!G13</f>
        <v>21.7</v>
      </c>
      <c r="N15" s="560">
        <f>+'[1]嬉野'!H13</f>
        <v>11.7</v>
      </c>
      <c r="O15" s="560">
        <f>+'[1]嬉野'!I13</f>
        <v>38.5</v>
      </c>
      <c r="P15" s="560">
        <f>+'[1]嬉野'!J13</f>
        <v>-6.8</v>
      </c>
      <c r="Q15" s="568">
        <f>+'[1]嬉野'!B13</f>
        <v>3112.5</v>
      </c>
      <c r="R15" s="560">
        <f>+'[1]嬉野'!C13</f>
        <v>240</v>
      </c>
      <c r="S15" s="560">
        <f>+'[1]嬉野'!K13</f>
        <v>1.5</v>
      </c>
      <c r="T15" s="560">
        <f>+'[1]嬉野'!L13</f>
        <v>10.5</v>
      </c>
      <c r="U15" s="569">
        <f>+'[1]嬉野'!P13</f>
        <v>1732.3</v>
      </c>
      <c r="V15" s="560">
        <f>+'[1]川副'!F13</f>
        <v>17</v>
      </c>
      <c r="W15" s="560">
        <f>+'[1]川副'!G13</f>
        <v>21.7</v>
      </c>
      <c r="X15" s="560">
        <f>+'[1]川副'!H13</f>
        <v>12.6</v>
      </c>
      <c r="Y15" s="560">
        <f>+'[1]川副'!I13</f>
        <v>36.9</v>
      </c>
      <c r="Z15" s="560">
        <f>+'[1]川副'!J13</f>
        <v>-9.5</v>
      </c>
      <c r="AA15" s="561">
        <f>+'[1]川副'!B13</f>
        <v>2144</v>
      </c>
      <c r="AB15" s="560">
        <f>+'[1]川副'!C13</f>
        <v>157.5</v>
      </c>
      <c r="AC15" s="560">
        <f>+'[1]川副'!K13</f>
        <v>3.1</v>
      </c>
      <c r="AD15" s="560">
        <f>+'[1]川副'!L13</f>
        <v>15.6</v>
      </c>
      <c r="AE15" s="569" t="s">
        <v>732</v>
      </c>
      <c r="AF15" s="570" t="str">
        <f>+A15</f>
        <v>     28</v>
      </c>
      <c r="AG15" s="498"/>
    </row>
    <row r="16" spans="1:33" ht="11.25" customHeight="1">
      <c r="A16" s="388"/>
      <c r="B16" s="399"/>
      <c r="C16" s="381"/>
      <c r="D16" s="381"/>
      <c r="E16" s="381"/>
      <c r="F16" s="381"/>
      <c r="G16" s="381"/>
      <c r="H16" s="381"/>
      <c r="I16" s="381"/>
      <c r="J16" s="381"/>
      <c r="K16" s="464"/>
      <c r="L16" s="399"/>
      <c r="M16" s="381"/>
      <c r="N16" s="381"/>
      <c r="O16" s="381"/>
      <c r="P16" s="381"/>
      <c r="Q16" s="381"/>
      <c r="R16" s="381"/>
      <c r="S16" s="381"/>
      <c r="T16" s="381"/>
      <c r="U16" s="485"/>
      <c r="V16" s="381"/>
      <c r="W16" s="381"/>
      <c r="X16" s="381"/>
      <c r="Y16" s="381"/>
      <c r="Z16" s="381"/>
      <c r="AA16" s="381"/>
      <c r="AB16" s="381"/>
      <c r="AC16" s="381"/>
      <c r="AD16" s="381"/>
      <c r="AE16" s="381"/>
      <c r="AF16" s="404"/>
      <c r="AG16" s="496"/>
    </row>
    <row r="17" spans="1:33" ht="17.25" customHeight="1">
      <c r="A17" s="388" t="s">
        <v>729</v>
      </c>
      <c r="B17" s="399">
        <f>+'[1]伊万里'!F23</f>
        <v>5.7</v>
      </c>
      <c r="C17" s="381">
        <f>+'[1]伊万里'!G23</f>
        <v>9.4</v>
      </c>
      <c r="D17" s="381">
        <f>+'[1]伊万里'!H23</f>
        <v>1.9</v>
      </c>
      <c r="E17" s="381">
        <f>+'[1]伊万里'!I23</f>
        <v>16</v>
      </c>
      <c r="F17" s="381">
        <f>+'[1]伊万里'!J23</f>
        <v>-4.8</v>
      </c>
      <c r="G17" s="384">
        <f>+'[1]伊万里'!B23</f>
        <v>125</v>
      </c>
      <c r="H17" s="381">
        <f>+'[1]伊万里'!C23</f>
        <v>61</v>
      </c>
      <c r="I17" s="381">
        <f>+'[1]伊万里'!K23</f>
        <v>2.2</v>
      </c>
      <c r="J17" s="381">
        <f>+'[1]伊万里'!L23</f>
        <v>11.5</v>
      </c>
      <c r="K17" s="464">
        <f>+'[1]伊万里'!P23</f>
        <v>59</v>
      </c>
      <c r="L17" s="399">
        <f>+'[1]嬉野'!F23</f>
        <v>4.7</v>
      </c>
      <c r="M17" s="381">
        <f>+'[1]嬉野'!G23</f>
        <v>8.8</v>
      </c>
      <c r="N17" s="381">
        <f>+'[1]嬉野'!H23</f>
        <v>0.9</v>
      </c>
      <c r="O17" s="381">
        <f>+'[1]嬉野'!I23</f>
        <v>16.1</v>
      </c>
      <c r="P17" s="381">
        <f>+'[1]嬉野'!J23</f>
        <v>-6.8</v>
      </c>
      <c r="Q17" s="464">
        <f>+'[1]嬉野'!B23</f>
        <v>70.5</v>
      </c>
      <c r="R17" s="381">
        <f>+'[1]嬉野'!C23</f>
        <v>40</v>
      </c>
      <c r="S17" s="381">
        <f>+'[1]嬉野'!K23</f>
        <v>1.4</v>
      </c>
      <c r="T17" s="381">
        <f>+'[1]嬉野'!L23</f>
        <v>7</v>
      </c>
      <c r="U17" s="478">
        <f>+'[1]嬉野'!P23</f>
        <v>60.2</v>
      </c>
      <c r="V17" s="381">
        <f>+'[1]川副'!F23</f>
        <v>5.4</v>
      </c>
      <c r="W17" s="381">
        <f>+'[1]川副'!G23</f>
        <v>9.4</v>
      </c>
      <c r="X17" s="381">
        <f>+'[1]川副'!H23</f>
        <v>1</v>
      </c>
      <c r="Y17" s="381">
        <f>+'[1]川副'!I23</f>
        <v>15.3</v>
      </c>
      <c r="Z17" s="381">
        <f>+'[1]川副'!J23</f>
        <v>-9.5</v>
      </c>
      <c r="AA17" s="384">
        <f>+'[1]川副'!B23</f>
        <v>66.5</v>
      </c>
      <c r="AB17" s="381">
        <f>+'[1]川副'!C23</f>
        <v>32.5</v>
      </c>
      <c r="AC17" s="381">
        <f>+'[1]川副'!K23</f>
        <v>2.8</v>
      </c>
      <c r="AD17" s="381">
        <f>+'[1]川副'!L23</f>
        <v>13.5</v>
      </c>
      <c r="AE17" s="478" t="s">
        <v>732</v>
      </c>
      <c r="AF17" s="404" t="str">
        <f aca="true" t="shared" si="0" ref="AF17:AF28">+A17</f>
        <v> 28年 1月</v>
      </c>
      <c r="AG17" s="496"/>
    </row>
    <row r="18" spans="1:33" ht="17.25" customHeight="1">
      <c r="A18" s="388" t="s">
        <v>31</v>
      </c>
      <c r="B18" s="399">
        <f>+'[1]伊万里'!F24</f>
        <v>6.5</v>
      </c>
      <c r="C18" s="381">
        <f>+'[1]伊万里'!G24</f>
        <v>11.6</v>
      </c>
      <c r="D18" s="381">
        <f>+'[1]伊万里'!H24</f>
        <v>1.7</v>
      </c>
      <c r="E18" s="381">
        <f>+'[1]伊万里'!I24</f>
        <v>20.8</v>
      </c>
      <c r="F18" s="381">
        <f>+'[1]伊万里'!J24</f>
        <v>-2.5</v>
      </c>
      <c r="G18" s="384">
        <f>+'[1]伊万里'!B24</f>
        <v>111</v>
      </c>
      <c r="H18" s="381">
        <f>+'[1]伊万里'!C24</f>
        <v>62</v>
      </c>
      <c r="I18" s="381">
        <f>+'[1]伊万里'!K24</f>
        <v>2.5</v>
      </c>
      <c r="J18" s="381">
        <f>+'[1]伊万里'!L24</f>
        <v>9</v>
      </c>
      <c r="K18" s="464">
        <f>+'[1]伊万里'!P24</f>
        <v>118.3</v>
      </c>
      <c r="L18" s="399">
        <f>+'[1]嬉野'!F24</f>
        <v>5.6</v>
      </c>
      <c r="M18" s="381">
        <f>+'[1]嬉野'!G24</f>
        <v>11.6</v>
      </c>
      <c r="N18" s="381">
        <f>+'[1]嬉野'!H24</f>
        <v>0.6</v>
      </c>
      <c r="O18" s="381">
        <f>+'[1]嬉野'!I24</f>
        <v>20.1</v>
      </c>
      <c r="P18" s="381">
        <f>+'[1]嬉野'!J24</f>
        <v>-3.2</v>
      </c>
      <c r="Q18" s="464">
        <f>+'[1]嬉野'!B24</f>
        <v>85</v>
      </c>
      <c r="R18" s="381">
        <f>+'[1]嬉野'!C24</f>
        <v>54</v>
      </c>
      <c r="S18" s="381">
        <f>+'[1]嬉野'!K24</f>
        <v>1.7</v>
      </c>
      <c r="T18" s="381">
        <f>+'[1]嬉野'!L24</f>
        <v>8.1</v>
      </c>
      <c r="U18" s="478">
        <f>+'[1]嬉野'!P24</f>
        <v>119</v>
      </c>
      <c r="V18" s="381">
        <f>+'[1]川副'!F24</f>
        <v>6.4</v>
      </c>
      <c r="W18" s="381">
        <f>+'[1]川副'!G24</f>
        <v>11.2</v>
      </c>
      <c r="X18" s="381">
        <f>+'[1]川副'!H24</f>
        <v>1.5</v>
      </c>
      <c r="Y18" s="381">
        <f>+'[1]川副'!I24</f>
        <v>17.7</v>
      </c>
      <c r="Z18" s="381">
        <f>+'[1]川副'!J24</f>
        <v>-2.8</v>
      </c>
      <c r="AA18" s="384">
        <f>+'[1]川副'!B24</f>
        <v>70</v>
      </c>
      <c r="AB18" s="381">
        <f>+'[1]川副'!C24</f>
        <v>38.5</v>
      </c>
      <c r="AC18" s="381">
        <f>+'[1]川副'!K24</f>
        <v>3.5</v>
      </c>
      <c r="AD18" s="381">
        <f>+'[1]川副'!L24</f>
        <v>13.1</v>
      </c>
      <c r="AE18" s="478" t="s">
        <v>732</v>
      </c>
      <c r="AF18" s="404" t="str">
        <f t="shared" si="0"/>
        <v>      2</v>
      </c>
      <c r="AG18" s="496"/>
    </row>
    <row r="19" spans="1:33" ht="17.25" customHeight="1">
      <c r="A19" s="388" t="s">
        <v>32</v>
      </c>
      <c r="B19" s="399">
        <f>+'[1]伊万里'!F25</f>
        <v>10.3</v>
      </c>
      <c r="C19" s="381">
        <f>+'[1]伊万里'!G25</f>
        <v>15.5</v>
      </c>
      <c r="D19" s="381">
        <f>+'[1]伊万里'!H25</f>
        <v>5.4</v>
      </c>
      <c r="E19" s="381">
        <f>+'[1]伊万里'!I25</f>
        <v>22.8</v>
      </c>
      <c r="F19" s="381">
        <f>+'[1]伊万里'!J25</f>
        <v>-1.7</v>
      </c>
      <c r="G19" s="384">
        <f>+'[1]伊万里'!B25</f>
        <v>72</v>
      </c>
      <c r="H19" s="381">
        <f>+'[1]伊万里'!C25</f>
        <v>35.5</v>
      </c>
      <c r="I19" s="381">
        <f>+'[1]伊万里'!K25</f>
        <v>2</v>
      </c>
      <c r="J19" s="381">
        <f>+'[1]伊万里'!L25</f>
        <v>8.2</v>
      </c>
      <c r="K19" s="464">
        <f>+'[1]伊万里'!P25</f>
        <v>156.1</v>
      </c>
      <c r="L19" s="399">
        <f>+'[1]嬉野'!F25</f>
        <v>9.4</v>
      </c>
      <c r="M19" s="381">
        <f>+'[1]嬉野'!G25</f>
        <v>15.6</v>
      </c>
      <c r="N19" s="381">
        <f>+'[1]嬉野'!H25</f>
        <v>4</v>
      </c>
      <c r="O19" s="381">
        <f>+'[1]嬉野'!I25</f>
        <v>22.6</v>
      </c>
      <c r="P19" s="381">
        <f>+'[1]嬉野'!J25</f>
        <v>-2.7</v>
      </c>
      <c r="Q19" s="464">
        <f>+'[1]嬉野'!B25</f>
        <v>88</v>
      </c>
      <c r="R19" s="381">
        <f>+'[1]嬉野'!C25</f>
        <v>40.5</v>
      </c>
      <c r="S19" s="381">
        <f>+'[1]嬉野'!K25</f>
        <v>1.6</v>
      </c>
      <c r="T19" s="381">
        <f>+'[1]嬉野'!L25</f>
        <v>9.1</v>
      </c>
      <c r="U19" s="478">
        <f>+'[1]嬉野'!P25</f>
        <v>163.1</v>
      </c>
      <c r="V19" s="381">
        <f>+'[1]川副'!F25</f>
        <v>10.2</v>
      </c>
      <c r="W19" s="381">
        <f>+'[1]川副'!G25</f>
        <v>15.4</v>
      </c>
      <c r="X19" s="381">
        <f>+'[1]川副'!H25</f>
        <v>4.9</v>
      </c>
      <c r="Y19" s="381">
        <f>+'[1]川副'!I25</f>
        <v>23</v>
      </c>
      <c r="Z19" s="381">
        <f>+'[1]川副'!J25</f>
        <v>-1.4</v>
      </c>
      <c r="AA19" s="384">
        <f>+'[1]川副'!B25</f>
        <v>73.5</v>
      </c>
      <c r="AB19" s="381">
        <f>+'[1]川副'!C25</f>
        <v>32</v>
      </c>
      <c r="AC19" s="381">
        <f>+'[1]川副'!K25</f>
        <v>3.2</v>
      </c>
      <c r="AD19" s="381">
        <f>+'[1]川副'!L25</f>
        <v>12.2</v>
      </c>
      <c r="AE19" s="478" t="s">
        <v>732</v>
      </c>
      <c r="AF19" s="404" t="str">
        <f t="shared" si="0"/>
        <v>      3</v>
      </c>
      <c r="AG19" s="496"/>
    </row>
    <row r="20" spans="1:33" ht="17.25" customHeight="1">
      <c r="A20" s="388" t="s">
        <v>33</v>
      </c>
      <c r="B20" s="399">
        <f>+'[1]伊万里'!F26</f>
        <v>15.6</v>
      </c>
      <c r="C20" s="381">
        <f>+'[1]伊万里'!G26</f>
        <v>21.1</v>
      </c>
      <c r="D20" s="381">
        <f>+'[1]伊万里'!H26</f>
        <v>10.8</v>
      </c>
      <c r="E20" s="381">
        <f>+'[1]伊万里'!I26</f>
        <v>26.5</v>
      </c>
      <c r="F20" s="381">
        <f>+'[1]伊万里'!J26</f>
        <v>4.9</v>
      </c>
      <c r="G20" s="384">
        <f>+'[1]伊万里'!B26</f>
        <v>375</v>
      </c>
      <c r="H20" s="381">
        <f>+'[1]伊万里'!C26</f>
        <v>126</v>
      </c>
      <c r="I20" s="381">
        <f>+'[1]伊万里'!K26</f>
        <v>2</v>
      </c>
      <c r="J20" s="381">
        <f>+'[1]伊万里'!L26</f>
        <v>13.1</v>
      </c>
      <c r="K20" s="464">
        <f>+'[1]伊万里'!P26</f>
        <v>133</v>
      </c>
      <c r="L20" s="399">
        <f>+'[1]嬉野'!F26</f>
        <v>15.3</v>
      </c>
      <c r="M20" s="381">
        <f>+'[1]嬉野'!G26</f>
        <v>21.5</v>
      </c>
      <c r="N20" s="381">
        <f>+'[1]嬉野'!H26</f>
        <v>10.1</v>
      </c>
      <c r="O20" s="381">
        <f>+'[1]嬉野'!I26</f>
        <v>25.4</v>
      </c>
      <c r="P20" s="381">
        <f>+'[1]嬉野'!J26</f>
        <v>5</v>
      </c>
      <c r="Q20" s="464">
        <f>+'[1]嬉野'!B26</f>
        <v>310</v>
      </c>
      <c r="R20" s="381">
        <f>+'[1]嬉野'!C26</f>
        <v>96</v>
      </c>
      <c r="S20" s="381">
        <f>+'[1]嬉野'!K26</f>
        <v>1.6</v>
      </c>
      <c r="T20" s="381">
        <f>+'[1]嬉野'!L26</f>
        <v>10.3</v>
      </c>
      <c r="U20" s="478" t="str">
        <f>+'[1]嬉野'!P26</f>
        <v>124.2 )</v>
      </c>
      <c r="V20" s="381">
        <f>+'[1]川副'!F26</f>
        <v>16</v>
      </c>
      <c r="W20" s="381">
        <f>+'[1]川副'!G26</f>
        <v>20.9</v>
      </c>
      <c r="X20" s="381">
        <f>+'[1]川副'!H26</f>
        <v>10.9</v>
      </c>
      <c r="Y20" s="381">
        <f>+'[1]川副'!I26</f>
        <v>26.3</v>
      </c>
      <c r="Z20" s="381">
        <f>+'[1]川副'!J26</f>
        <v>5.4</v>
      </c>
      <c r="AA20" s="384">
        <f>+'[1]川副'!B26</f>
        <v>191.5</v>
      </c>
      <c r="AB20" s="381">
        <f>+'[1]川副'!C26</f>
        <v>72</v>
      </c>
      <c r="AC20" s="381">
        <f>+'[1]川副'!K26</f>
        <v>3.1</v>
      </c>
      <c r="AD20" s="381">
        <f>+'[1]川副'!L26</f>
        <v>13.2</v>
      </c>
      <c r="AE20" s="478" t="s">
        <v>732</v>
      </c>
      <c r="AF20" s="404" t="str">
        <f t="shared" si="0"/>
        <v>      4</v>
      </c>
      <c r="AG20" s="496"/>
    </row>
    <row r="21" spans="1:33" ht="17.25" customHeight="1">
      <c r="A21" s="388" t="s">
        <v>34</v>
      </c>
      <c r="B21" s="399">
        <f>+'[1]伊万里'!F27</f>
        <v>19.4</v>
      </c>
      <c r="C21" s="381">
        <f>+'[1]伊万里'!G27</f>
        <v>25.2</v>
      </c>
      <c r="D21" s="381">
        <f>+'[1]伊万里'!H27</f>
        <v>13.9</v>
      </c>
      <c r="E21" s="381">
        <f>+'[1]伊万里'!I27</f>
        <v>30.8</v>
      </c>
      <c r="F21" s="381">
        <f>+'[1]伊万里'!J27</f>
        <v>7.8</v>
      </c>
      <c r="G21" s="384">
        <f>+'[1]伊万里'!B27</f>
        <v>242</v>
      </c>
      <c r="H21" s="381">
        <f>+'[1]伊万里'!C27</f>
        <v>60</v>
      </c>
      <c r="I21" s="381">
        <f>+'[1]伊万里'!K27</f>
        <v>2.1</v>
      </c>
      <c r="J21" s="381">
        <f>+'[1]伊万里'!L27</f>
        <v>8.9</v>
      </c>
      <c r="K21" s="464">
        <f>+'[1]伊万里'!P27</f>
        <v>216.2</v>
      </c>
      <c r="L21" s="399">
        <f>+'[1]嬉野'!F27</f>
        <v>19.5</v>
      </c>
      <c r="M21" s="381">
        <f>+'[1]嬉野'!G27</f>
        <v>26.3</v>
      </c>
      <c r="N21" s="381">
        <f>+'[1]嬉野'!H27</f>
        <v>13.4</v>
      </c>
      <c r="O21" s="381">
        <f>+'[1]嬉野'!I27</f>
        <v>31.5</v>
      </c>
      <c r="P21" s="381">
        <f>+'[1]嬉野'!J27</f>
        <v>7.4</v>
      </c>
      <c r="Q21" s="464">
        <f>+'[1]嬉野'!B27</f>
        <v>273</v>
      </c>
      <c r="R21" s="381">
        <f>+'[1]嬉野'!C27</f>
        <v>63</v>
      </c>
      <c r="S21" s="381">
        <f>+'[1]嬉野'!K27</f>
        <v>1.5</v>
      </c>
      <c r="T21" s="381">
        <f>+'[1]嬉野'!L27</f>
        <v>10.5</v>
      </c>
      <c r="U21" s="478">
        <f>+'[1]嬉野'!P27</f>
        <v>209.9</v>
      </c>
      <c r="V21" s="381">
        <f>+'[1]川副'!F27</f>
        <v>20.2</v>
      </c>
      <c r="W21" s="381">
        <f>+'[1]川副'!G27</f>
        <v>25.4</v>
      </c>
      <c r="X21" s="381">
        <f>+'[1]川副'!H27</f>
        <v>14.8</v>
      </c>
      <c r="Y21" s="381">
        <f>+'[1]川副'!I27</f>
        <v>30.6</v>
      </c>
      <c r="Z21" s="381">
        <f>+'[1]川副'!J27</f>
        <v>7.9</v>
      </c>
      <c r="AA21" s="384">
        <f>+'[1]川副'!B27</f>
        <v>237</v>
      </c>
      <c r="AB21" s="381">
        <f>+'[1]川副'!C27</f>
        <v>54.5</v>
      </c>
      <c r="AC21" s="381">
        <f>+'[1]川副'!K27</f>
        <v>3.1</v>
      </c>
      <c r="AD21" s="381">
        <f>+'[1]川副'!L27</f>
        <v>11.8</v>
      </c>
      <c r="AE21" s="478" t="s">
        <v>732</v>
      </c>
      <c r="AF21" s="404" t="str">
        <f t="shared" si="0"/>
        <v>      5</v>
      </c>
      <c r="AG21" s="496"/>
    </row>
    <row r="22" spans="1:33" ht="17.25" customHeight="1">
      <c r="A22" s="388" t="s">
        <v>35</v>
      </c>
      <c r="B22" s="399">
        <f>+'[1]伊万里'!F28</f>
        <v>22.6</v>
      </c>
      <c r="C22" s="381">
        <f>+'[1]伊万里'!G28</f>
        <v>26.5</v>
      </c>
      <c r="D22" s="381">
        <f>+'[1]伊万里'!H28</f>
        <v>19.6</v>
      </c>
      <c r="E22" s="381">
        <f>+'[1]伊万里'!I28</f>
        <v>30.7</v>
      </c>
      <c r="F22" s="381">
        <f>+'[1]伊万里'!J28</f>
        <v>14.3</v>
      </c>
      <c r="G22" s="384">
        <f>+'[1]伊万里'!B28</f>
        <v>525</v>
      </c>
      <c r="H22" s="381">
        <f>+'[1]伊万里'!C28</f>
        <v>207</v>
      </c>
      <c r="I22" s="381">
        <f>+'[1]伊万里'!K28</f>
        <v>1.8</v>
      </c>
      <c r="J22" s="381">
        <f>+'[1]伊万里'!L28</f>
        <v>9.7</v>
      </c>
      <c r="K22" s="464">
        <f>+'[1]伊万里'!P28</f>
        <v>116.8</v>
      </c>
      <c r="L22" s="399">
        <f>+'[1]嬉野'!F28</f>
        <v>22.3</v>
      </c>
      <c r="M22" s="381">
        <f>+'[1]嬉野'!G28</f>
        <v>26.6</v>
      </c>
      <c r="N22" s="381">
        <f>+'[1]嬉野'!H28</f>
        <v>18.8</v>
      </c>
      <c r="O22" s="381">
        <f>+'[1]嬉野'!I28</f>
        <v>31.1</v>
      </c>
      <c r="P22" s="381">
        <f>+'[1]嬉野'!J28</f>
        <v>12.2</v>
      </c>
      <c r="Q22" s="464">
        <f>+'[1]嬉野'!B28</f>
        <v>724</v>
      </c>
      <c r="R22" s="381">
        <f>+'[1]嬉野'!C28</f>
        <v>227.5</v>
      </c>
      <c r="S22" s="381">
        <f>+'[1]嬉野'!K28</f>
        <v>1.4</v>
      </c>
      <c r="T22" s="381">
        <f>+'[1]嬉野'!L28</f>
        <v>7.7</v>
      </c>
      <c r="U22" s="478">
        <f>+'[1]嬉野'!P28</f>
        <v>104.2</v>
      </c>
      <c r="V22" s="381">
        <f>+'[1]川副'!F28</f>
        <v>23</v>
      </c>
      <c r="W22" s="381">
        <f>+'[1]川副'!G28</f>
        <v>26.5</v>
      </c>
      <c r="X22" s="381">
        <f>+'[1]川副'!H28</f>
        <v>20.1</v>
      </c>
      <c r="Y22" s="381">
        <f>+'[1]川副'!I28</f>
        <v>30.7</v>
      </c>
      <c r="Z22" s="381">
        <f>+'[1]川副'!J28</f>
        <v>13.2</v>
      </c>
      <c r="AA22" s="384">
        <f>+'[1]川副'!B28</f>
        <v>445</v>
      </c>
      <c r="AB22" s="381">
        <f>+'[1]川副'!C28</f>
        <v>157.5</v>
      </c>
      <c r="AC22" s="381">
        <f>+'[1]川副'!K28</f>
        <v>3.4</v>
      </c>
      <c r="AD22" s="381">
        <f>+'[1]川副'!L28</f>
        <v>12.4</v>
      </c>
      <c r="AE22" s="478" t="s">
        <v>733</v>
      </c>
      <c r="AF22" s="404" t="str">
        <f t="shared" si="0"/>
        <v>      6</v>
      </c>
      <c r="AG22" s="496"/>
    </row>
    <row r="23" spans="1:33" ht="17.25" customHeight="1">
      <c r="A23" s="388" t="s">
        <v>36</v>
      </c>
      <c r="B23" s="399">
        <f>+'[1]伊万里'!F29</f>
        <v>27.2</v>
      </c>
      <c r="C23" s="381">
        <f>+'[1]伊万里'!G29</f>
        <v>31.8</v>
      </c>
      <c r="D23" s="381">
        <f>+'[1]伊万里'!H29</f>
        <v>23.8</v>
      </c>
      <c r="E23" s="381">
        <f>+'[1]伊万里'!I29</f>
        <v>35.5</v>
      </c>
      <c r="F23" s="381">
        <f>+'[1]伊万里'!J29</f>
        <v>21</v>
      </c>
      <c r="G23" s="384">
        <f>+'[1]伊万里'!B29</f>
        <v>294</v>
      </c>
      <c r="H23" s="381">
        <f>+'[1]伊万里'!C29</f>
        <v>108</v>
      </c>
      <c r="I23" s="381">
        <f>+'[1]伊万里'!K29</f>
        <v>2</v>
      </c>
      <c r="J23" s="381">
        <f>+'[1]伊万里'!L29</f>
        <v>9.6</v>
      </c>
      <c r="K23" s="464">
        <f>+'[1]伊万里'!P29</f>
        <v>208</v>
      </c>
      <c r="L23" s="399">
        <f>+'[1]嬉野'!F29</f>
        <v>26.7</v>
      </c>
      <c r="M23" s="381">
        <f>+'[1]嬉野'!G29</f>
        <v>31.8</v>
      </c>
      <c r="N23" s="381">
        <f>+'[1]嬉野'!H29</f>
        <v>22.9</v>
      </c>
      <c r="O23" s="381">
        <f>+'[1]嬉野'!I29</f>
        <v>35.4</v>
      </c>
      <c r="P23" s="381">
        <f>+'[1]嬉野'!J29</f>
        <v>20.4</v>
      </c>
      <c r="Q23" s="464">
        <f>+'[1]嬉野'!B29</f>
        <v>330</v>
      </c>
      <c r="R23" s="381">
        <f>+'[1]嬉野'!C29</f>
        <v>79</v>
      </c>
      <c r="S23" s="381">
        <f>+'[1]嬉野'!K29</f>
        <v>1.6</v>
      </c>
      <c r="T23" s="381">
        <f>+'[1]嬉野'!L29</f>
        <v>6.3</v>
      </c>
      <c r="U23" s="478">
        <f>+'[1]嬉野'!P29</f>
        <v>205.7</v>
      </c>
      <c r="V23" s="381">
        <f>+'[1]川副'!F29</f>
        <v>27.5</v>
      </c>
      <c r="W23" s="381">
        <f>+'[1]川副'!G29</f>
        <v>31.4</v>
      </c>
      <c r="X23" s="381">
        <f>+'[1]川副'!H29</f>
        <v>24.4</v>
      </c>
      <c r="Y23" s="381">
        <f>+'[1]川副'!I29</f>
        <v>35.1</v>
      </c>
      <c r="Z23" s="381">
        <f>+'[1]川副'!J29</f>
        <v>21.7</v>
      </c>
      <c r="AA23" s="384">
        <f>+'[1]川副'!B29</f>
        <v>226</v>
      </c>
      <c r="AB23" s="381">
        <f>+'[1]川副'!C29</f>
        <v>71.5</v>
      </c>
      <c r="AC23" s="381">
        <f>+'[1]川副'!K29</f>
        <v>3.4</v>
      </c>
      <c r="AD23" s="381">
        <f>+'[1]川副'!L29</f>
        <v>12</v>
      </c>
      <c r="AE23" s="478" t="s">
        <v>733</v>
      </c>
      <c r="AF23" s="404" t="str">
        <f t="shared" si="0"/>
        <v>      7</v>
      </c>
      <c r="AG23" s="496"/>
    </row>
    <row r="24" spans="1:33" ht="17.25" customHeight="1">
      <c r="A24" s="388" t="s">
        <v>37</v>
      </c>
      <c r="B24" s="399">
        <f>+'[1]伊万里'!F30</f>
        <v>28</v>
      </c>
      <c r="C24" s="381">
        <f>+'[1]伊万里'!G30</f>
        <v>33.3</v>
      </c>
      <c r="D24" s="381">
        <f>+'[1]伊万里'!H30</f>
        <v>23.8</v>
      </c>
      <c r="E24" s="381">
        <f>+'[1]伊万里'!I30</f>
        <v>36.9</v>
      </c>
      <c r="F24" s="381">
        <f>+'[1]伊万里'!J30</f>
        <v>17.3</v>
      </c>
      <c r="G24" s="384">
        <f>+'[1]伊万里'!B30</f>
        <v>110</v>
      </c>
      <c r="H24" s="381">
        <f>+'[1]伊万里'!C30</f>
        <v>87</v>
      </c>
      <c r="I24" s="381">
        <f>+'[1]伊万里'!K30</f>
        <v>2.1</v>
      </c>
      <c r="J24" s="381">
        <f>+'[1]伊万里'!L30</f>
        <v>9.6</v>
      </c>
      <c r="K24" s="464">
        <f>+'[1]伊万里'!P30</f>
        <v>261.9</v>
      </c>
      <c r="L24" s="399">
        <f>+'[1]嬉野'!F30</f>
        <v>27.6</v>
      </c>
      <c r="M24" s="381">
        <f>+'[1]嬉野'!G30</f>
        <v>34.6</v>
      </c>
      <c r="N24" s="381">
        <f>+'[1]嬉野'!H30</f>
        <v>22.9</v>
      </c>
      <c r="O24" s="381">
        <f>+'[1]嬉野'!I30</f>
        <v>38.5</v>
      </c>
      <c r="P24" s="381">
        <f>+'[1]嬉野'!J30</f>
        <v>16.8</v>
      </c>
      <c r="Q24" s="464">
        <f>+'[1]嬉野'!B30</f>
        <v>71.5</v>
      </c>
      <c r="R24" s="381">
        <f>+'[1]嬉野'!C30</f>
        <v>35</v>
      </c>
      <c r="S24" s="381">
        <f>+'[1]嬉野'!K30</f>
        <v>1.6</v>
      </c>
      <c r="T24" s="381">
        <f>+'[1]嬉野'!L30</f>
        <v>7.6</v>
      </c>
      <c r="U24" s="478">
        <f>+'[1]嬉野'!P30</f>
        <v>276.3</v>
      </c>
      <c r="V24" s="381">
        <f>+'[1]川副'!F30</f>
        <v>28.6</v>
      </c>
      <c r="W24" s="381">
        <f>+'[1]川副'!G30</f>
        <v>34.1</v>
      </c>
      <c r="X24" s="381">
        <f>+'[1]川副'!H30</f>
        <v>24.4</v>
      </c>
      <c r="Y24" s="381">
        <f>+'[1]川副'!I30</f>
        <v>36.9</v>
      </c>
      <c r="Z24" s="381">
        <f>+'[1]川副'!J30</f>
        <v>17.2</v>
      </c>
      <c r="AA24" s="384">
        <f>+'[1]川副'!B30</f>
        <v>48</v>
      </c>
      <c r="AB24" s="381">
        <f>+'[1]川副'!C30</f>
        <v>25.5</v>
      </c>
      <c r="AC24" s="381">
        <f>+'[1]川副'!K30</f>
        <v>3</v>
      </c>
      <c r="AD24" s="381">
        <f>+'[1]川副'!L30</f>
        <v>10.8</v>
      </c>
      <c r="AE24" s="478" t="s">
        <v>670</v>
      </c>
      <c r="AF24" s="404" t="str">
        <f t="shared" si="0"/>
        <v>      8</v>
      </c>
      <c r="AG24" s="496"/>
    </row>
    <row r="25" spans="1:33" ht="17.25" customHeight="1">
      <c r="A25" s="388" t="s">
        <v>38</v>
      </c>
      <c r="B25" s="399">
        <f>+'[1]伊万里'!F31</f>
        <v>23.9</v>
      </c>
      <c r="C25" s="381">
        <f>+'[1]伊万里'!G31</f>
        <v>27.9</v>
      </c>
      <c r="D25" s="381">
        <f>+'[1]伊万里'!H31</f>
        <v>21.1</v>
      </c>
      <c r="E25" s="381">
        <f>+'[1]伊万里'!I31</f>
        <v>33</v>
      </c>
      <c r="F25" s="381">
        <f>+'[1]伊万里'!J31</f>
        <v>17.4</v>
      </c>
      <c r="G25" s="384">
        <f>+'[1]伊万里'!B31</f>
        <v>614.5</v>
      </c>
      <c r="H25" s="381">
        <f>+'[1]伊万里'!C31</f>
        <v>199.5</v>
      </c>
      <c r="I25" s="381">
        <f>+'[1]伊万里'!K31</f>
        <v>1.6</v>
      </c>
      <c r="J25" s="381">
        <f>+'[1]伊万里'!L31</f>
        <v>9.6</v>
      </c>
      <c r="K25" s="464">
        <f>+'[1]伊万里'!P31</f>
        <v>97.8</v>
      </c>
      <c r="L25" s="399">
        <f>+'[1]嬉野'!F31</f>
        <v>23.6</v>
      </c>
      <c r="M25" s="381">
        <f>+'[1]嬉野'!G31</f>
        <v>28.4</v>
      </c>
      <c r="N25" s="381">
        <f>+'[1]嬉野'!H31</f>
        <v>20.4</v>
      </c>
      <c r="O25" s="381">
        <f>+'[1]嬉野'!I31</f>
        <v>33.2</v>
      </c>
      <c r="P25" s="381">
        <f>+'[1]嬉野'!J31</f>
        <v>15.5</v>
      </c>
      <c r="Q25" s="464">
        <f>+'[1]嬉野'!B31</f>
        <v>651.5</v>
      </c>
      <c r="R25" s="381">
        <f>+'[1]嬉野'!C31</f>
        <v>240</v>
      </c>
      <c r="S25" s="381">
        <f>+'[1]嬉野'!K31</f>
        <v>1.3</v>
      </c>
      <c r="T25" s="381">
        <f>+'[1]嬉野'!L31</f>
        <v>8.4</v>
      </c>
      <c r="U25" s="478">
        <f>+'[1]嬉野'!P31</f>
        <v>102.7</v>
      </c>
      <c r="V25" s="381">
        <f>+'[1]川副'!F31</f>
        <v>24.8</v>
      </c>
      <c r="W25" s="381">
        <f>+'[1]川副'!G31</f>
        <v>28.9</v>
      </c>
      <c r="X25" s="381">
        <f>+'[1]川副'!H31</f>
        <v>21.6</v>
      </c>
      <c r="Y25" s="381">
        <f>+'[1]川副'!I31</f>
        <v>33</v>
      </c>
      <c r="Z25" s="381">
        <f>+'[1]川副'!J31</f>
        <v>16.2</v>
      </c>
      <c r="AA25" s="384">
        <f>+'[1]川副'!B31</f>
        <v>417.5</v>
      </c>
      <c r="AB25" s="381">
        <f>+'[1]川副'!C31</f>
        <v>127</v>
      </c>
      <c r="AC25" s="381">
        <f>+'[1]川副'!K31</f>
        <v>2.8</v>
      </c>
      <c r="AD25" s="381">
        <f>+'[1]川副'!L31</f>
        <v>11.6</v>
      </c>
      <c r="AE25" s="478" t="s">
        <v>734</v>
      </c>
      <c r="AF25" s="404" t="str">
        <f t="shared" si="0"/>
        <v>      9</v>
      </c>
      <c r="AG25" s="496"/>
    </row>
    <row r="26" spans="1:33" ht="17.25" customHeight="1">
      <c r="A26" s="388" t="s">
        <v>39</v>
      </c>
      <c r="B26" s="399">
        <f>+'[1]伊万里'!F32</f>
        <v>20</v>
      </c>
      <c r="C26" s="381">
        <f>+'[1]伊万里'!G32</f>
        <v>24.2</v>
      </c>
      <c r="D26" s="381">
        <f>+'[1]伊万里'!H32</f>
        <v>16.6</v>
      </c>
      <c r="E26" s="381">
        <f>+'[1]伊万里'!I32</f>
        <v>32.6</v>
      </c>
      <c r="F26" s="381">
        <f>+'[1]伊万里'!J32</f>
        <v>11.4</v>
      </c>
      <c r="G26" s="384">
        <f>+'[1]伊万里'!B32</f>
        <v>210.5</v>
      </c>
      <c r="H26" s="381">
        <f>+'[1]伊万里'!C32</f>
        <v>65.5</v>
      </c>
      <c r="I26" s="381">
        <f>+'[1]伊万里'!K32</f>
        <v>1.6</v>
      </c>
      <c r="J26" s="381">
        <f>+'[1]伊万里'!L32</f>
        <v>10.1</v>
      </c>
      <c r="K26" s="464">
        <f>+'[1]伊万里'!P32</f>
        <v>101</v>
      </c>
      <c r="L26" s="399">
        <f>+'[1]嬉野'!F32</f>
        <v>19.5</v>
      </c>
      <c r="M26" s="381">
        <f>+'[1]嬉野'!G32</f>
        <v>24.4</v>
      </c>
      <c r="N26" s="381">
        <f>+'[1]嬉野'!H32</f>
        <v>15.7</v>
      </c>
      <c r="O26" s="381">
        <f>+'[1]嬉野'!I32</f>
        <v>31.9</v>
      </c>
      <c r="P26" s="381">
        <f>+'[1]嬉野'!J32</f>
        <v>9.7</v>
      </c>
      <c r="Q26" s="464">
        <f>+'[1]嬉野'!B32</f>
        <v>198</v>
      </c>
      <c r="R26" s="381">
        <f>+'[1]嬉野'!C32</f>
        <v>60.5</v>
      </c>
      <c r="S26" s="381">
        <f>+'[1]嬉野'!K32</f>
        <v>1.2</v>
      </c>
      <c r="T26" s="381">
        <f>+'[1]嬉野'!L32</f>
        <v>8.8</v>
      </c>
      <c r="U26" s="478">
        <f>+'[1]嬉野'!P32</f>
        <v>98.5</v>
      </c>
      <c r="V26" s="381">
        <f>+'[1]川副'!F32</f>
        <v>20.7</v>
      </c>
      <c r="W26" s="381">
        <f>+'[1]川副'!G32</f>
        <v>25.2</v>
      </c>
      <c r="X26" s="381">
        <f>+'[1]川副'!H32</f>
        <v>17</v>
      </c>
      <c r="Y26" s="381">
        <f>+'[1]川副'!I32</f>
        <v>31.7</v>
      </c>
      <c r="Z26" s="381">
        <f>+'[1]川副'!J32</f>
        <v>11.2</v>
      </c>
      <c r="AA26" s="384">
        <f>+'[1]川副'!B32</f>
        <v>164</v>
      </c>
      <c r="AB26" s="381">
        <f>+'[1]川副'!C32</f>
        <v>46</v>
      </c>
      <c r="AC26" s="381">
        <f>+'[1]川副'!K32</f>
        <v>3.2</v>
      </c>
      <c r="AD26" s="381">
        <f>+'[1]川副'!L32</f>
        <v>15.6</v>
      </c>
      <c r="AE26" s="478" t="s">
        <v>670</v>
      </c>
      <c r="AF26" s="404" t="str">
        <f t="shared" si="0"/>
        <v>     10</v>
      </c>
      <c r="AG26" s="496"/>
    </row>
    <row r="27" spans="1:33" ht="17.25" customHeight="1">
      <c r="A27" s="388" t="s">
        <v>40</v>
      </c>
      <c r="B27" s="399">
        <f>+'[1]伊万里'!F33</f>
        <v>12.6</v>
      </c>
      <c r="C27" s="381">
        <f>+'[1]伊万里'!G33</f>
        <v>17.5</v>
      </c>
      <c r="D27" s="381">
        <f>+'[1]伊万里'!H33</f>
        <v>8</v>
      </c>
      <c r="E27" s="381">
        <f>+'[1]伊万里'!I33</f>
        <v>23.3</v>
      </c>
      <c r="F27" s="381">
        <f>+'[1]伊万里'!J33</f>
        <v>1.8</v>
      </c>
      <c r="G27" s="384">
        <f>+'[1]伊万里'!B33</f>
        <v>161</v>
      </c>
      <c r="H27" s="381">
        <f>+'[1]伊万里'!C33</f>
        <v>38</v>
      </c>
      <c r="I27" s="381">
        <f>+'[1]伊万里'!K33</f>
        <v>1.5</v>
      </c>
      <c r="J27" s="381">
        <f>+'[1]伊万里'!L33</f>
        <v>8.9</v>
      </c>
      <c r="K27" s="464">
        <f>+'[1]伊万里'!P33</f>
        <v>126.9</v>
      </c>
      <c r="L27" s="399">
        <f>+'[1]嬉野'!F33</f>
        <v>11.9</v>
      </c>
      <c r="M27" s="381">
        <f>+'[1]嬉野'!G33</f>
        <v>17.1</v>
      </c>
      <c r="N27" s="381">
        <f>+'[1]嬉野'!H33</f>
        <v>7.2</v>
      </c>
      <c r="O27" s="381">
        <f>+'[1]嬉野'!I33</f>
        <v>22.7</v>
      </c>
      <c r="P27" s="381">
        <f>+'[1]嬉野'!J33</f>
        <v>0.4</v>
      </c>
      <c r="Q27" s="464">
        <f>+'[1]嬉野'!B33</f>
        <v>174.5</v>
      </c>
      <c r="R27" s="381">
        <f>+'[1]嬉野'!C33</f>
        <v>46</v>
      </c>
      <c r="S27" s="381">
        <f>+'[1]嬉野'!K33</f>
        <v>1.3</v>
      </c>
      <c r="T27" s="381">
        <f>+'[1]嬉野'!L33</f>
        <v>6.6</v>
      </c>
      <c r="U27" s="478">
        <f>+'[1]嬉野'!P33</f>
        <v>135.9</v>
      </c>
      <c r="V27" s="381">
        <f>+'[1]川副'!F33</f>
        <v>12.8</v>
      </c>
      <c r="W27" s="381">
        <f>+'[1]川副'!G33</f>
        <v>18.2</v>
      </c>
      <c r="X27" s="381">
        <f>+'[1]川副'!H33</f>
        <v>7.7</v>
      </c>
      <c r="Y27" s="381">
        <f>+'[1]川副'!I33</f>
        <v>23.8</v>
      </c>
      <c r="Z27" s="381">
        <f>+'[1]川副'!J33</f>
        <v>1.5</v>
      </c>
      <c r="AA27" s="464">
        <f>+'[1]川副'!B33</f>
        <v>132.5</v>
      </c>
      <c r="AB27" s="381">
        <f>+'[1]川副'!C33</f>
        <v>29.5</v>
      </c>
      <c r="AC27" s="381">
        <f>+'[1]川副'!K33</f>
        <v>2.8</v>
      </c>
      <c r="AD27" s="381">
        <f>+'[1]川副'!L33</f>
        <v>10.3</v>
      </c>
      <c r="AE27" s="478" t="s">
        <v>735</v>
      </c>
      <c r="AF27" s="404" t="str">
        <f t="shared" si="0"/>
        <v>     11</v>
      </c>
      <c r="AG27" s="496"/>
    </row>
    <row r="28" spans="1:33" ht="17.25" customHeight="1" thickBot="1">
      <c r="A28" s="405" t="s">
        <v>41</v>
      </c>
      <c r="B28" s="399">
        <f>+'[1]伊万里'!F34</f>
        <v>8.8</v>
      </c>
      <c r="C28" s="381">
        <f>+'[1]伊万里'!G34</f>
        <v>13.8</v>
      </c>
      <c r="D28" s="381">
        <f>+'[1]伊万里'!H34</f>
        <v>4.3</v>
      </c>
      <c r="E28" s="381">
        <f>+'[1]伊万里'!I34</f>
        <v>19.7</v>
      </c>
      <c r="F28" s="381">
        <f>+'[1]伊万里'!J34</f>
        <v>-1</v>
      </c>
      <c r="G28" s="384">
        <f>+'[1]伊万里'!B34</f>
        <v>148.5</v>
      </c>
      <c r="H28" s="381">
        <f>+'[1]伊万里'!C34</f>
        <v>53</v>
      </c>
      <c r="I28" s="381">
        <f>+'[1]伊万里'!K34</f>
        <v>2</v>
      </c>
      <c r="J28" s="381">
        <f>+'[1]伊万里'!L34</f>
        <v>9.7</v>
      </c>
      <c r="K28" s="464">
        <f>+'[1]伊万里'!P34</f>
        <v>117.4</v>
      </c>
      <c r="L28" s="477">
        <f>+'[1]嬉野'!F34</f>
        <v>7.7</v>
      </c>
      <c r="M28" s="458">
        <f>+'[1]嬉野'!G34</f>
        <v>13.2</v>
      </c>
      <c r="N28" s="458">
        <f>+'[1]嬉野'!H34</f>
        <v>3.2</v>
      </c>
      <c r="O28" s="458">
        <f>+'[1]嬉野'!I34</f>
        <v>19</v>
      </c>
      <c r="P28" s="458">
        <f>+'[1]嬉野'!J34</f>
        <v>-1.8</v>
      </c>
      <c r="Q28" s="459">
        <f>+'[1]嬉野'!B34</f>
        <v>136.5</v>
      </c>
      <c r="R28" s="458">
        <f>+'[1]嬉野'!C34</f>
        <v>54.5</v>
      </c>
      <c r="S28" s="458">
        <f>+'[1]嬉野'!K34</f>
        <v>1.4</v>
      </c>
      <c r="T28" s="458">
        <f>+'[1]嬉野'!L34</f>
        <v>8.1</v>
      </c>
      <c r="U28" s="499">
        <f>+'[1]嬉野'!P34</f>
        <v>132.6</v>
      </c>
      <c r="V28" s="458">
        <f>+'[1]川副'!F34</f>
        <v>8.3</v>
      </c>
      <c r="W28" s="458">
        <f>+'[1]川副'!G34</f>
        <v>13.7</v>
      </c>
      <c r="X28" s="458">
        <f>+'[1]川副'!H34</f>
        <v>3.3</v>
      </c>
      <c r="Y28" s="458">
        <f>+'[1]川副'!I34</f>
        <v>18.4</v>
      </c>
      <c r="Z28" s="458">
        <f>+'[1]川副'!J34</f>
        <v>-2</v>
      </c>
      <c r="AA28" s="459">
        <f>+'[1]川副'!B34</f>
        <v>72.5</v>
      </c>
      <c r="AB28" s="458">
        <f>+'[1]川副'!C34</f>
        <v>25</v>
      </c>
      <c r="AC28" s="458">
        <f>+'[1]川副'!K34</f>
        <v>2.8</v>
      </c>
      <c r="AD28" s="458">
        <f>+'[1]川副'!L34</f>
        <v>11.1</v>
      </c>
      <c r="AE28" s="478" t="s">
        <v>734</v>
      </c>
      <c r="AF28" s="406" t="str">
        <f t="shared" si="0"/>
        <v>     12</v>
      </c>
      <c r="AG28" s="496"/>
    </row>
    <row r="29" spans="1:33" ht="12" customHeight="1">
      <c r="A29" s="641" t="s">
        <v>432</v>
      </c>
      <c r="B29" s="642"/>
      <c r="C29" s="642"/>
      <c r="D29" s="642"/>
      <c r="E29" s="642"/>
      <c r="F29" s="642"/>
      <c r="G29" s="642"/>
      <c r="H29" s="642"/>
      <c r="I29" s="642"/>
      <c r="J29" s="642"/>
      <c r="K29" s="642"/>
      <c r="L29" s="642"/>
      <c r="M29" s="642"/>
      <c r="N29" s="642"/>
      <c r="O29" s="389"/>
      <c r="P29" s="389"/>
      <c r="Q29" s="389"/>
      <c r="R29" s="389"/>
      <c r="S29" s="389"/>
      <c r="T29" s="389"/>
      <c r="U29" s="389"/>
      <c r="V29" s="389"/>
      <c r="W29" s="389"/>
      <c r="X29" s="389"/>
      <c r="Y29" s="389"/>
      <c r="Z29" s="389"/>
      <c r="AA29" s="389"/>
      <c r="AB29" s="389"/>
      <c r="AC29" s="389"/>
      <c r="AD29" s="389"/>
      <c r="AE29" s="500"/>
      <c r="AF29" s="393"/>
      <c r="AG29" s="407"/>
    </row>
    <row r="30" spans="1:33" ht="12" customHeight="1">
      <c r="A30" s="643" t="s">
        <v>152</v>
      </c>
      <c r="B30" s="644"/>
      <c r="C30" s="644"/>
      <c r="D30" s="644"/>
      <c r="E30" s="644"/>
      <c r="F30" s="644"/>
      <c r="G30" s="644"/>
      <c r="H30" s="644"/>
      <c r="I30" s="644"/>
      <c r="J30" s="644"/>
      <c r="K30" s="644"/>
      <c r="L30" s="644"/>
      <c r="M30" s="644"/>
      <c r="N30" s="644"/>
      <c r="O30" s="389"/>
      <c r="P30" s="389"/>
      <c r="Q30" s="389"/>
      <c r="R30" s="389"/>
      <c r="S30" s="389"/>
      <c r="T30" s="389"/>
      <c r="U30" s="389"/>
      <c r="V30" s="389"/>
      <c r="W30" s="389"/>
      <c r="X30" s="389"/>
      <c r="Y30" s="389"/>
      <c r="Z30" s="389"/>
      <c r="AA30" s="389"/>
      <c r="AB30" s="389"/>
      <c r="AC30" s="389"/>
      <c r="AD30" s="389"/>
      <c r="AE30" s="393"/>
      <c r="AF30" s="393"/>
      <c r="AG30" s="407"/>
    </row>
    <row r="31" spans="1:33" ht="13.5">
      <c r="A31" s="639" t="s">
        <v>433</v>
      </c>
      <c r="B31" s="640"/>
      <c r="C31" s="640"/>
      <c r="D31" s="640"/>
      <c r="E31" s="640"/>
      <c r="F31" s="640"/>
      <c r="G31" s="640"/>
      <c r="H31" s="640"/>
      <c r="I31" s="640"/>
      <c r="J31" s="640"/>
      <c r="K31" s="640"/>
      <c r="L31" s="640"/>
      <c r="M31" s="640"/>
      <c r="N31" s="640"/>
      <c r="O31" s="501"/>
      <c r="P31" s="501"/>
      <c r="Q31" s="501"/>
      <c r="R31" s="501"/>
      <c r="S31" s="501"/>
      <c r="T31" s="501"/>
      <c r="U31" s="501"/>
      <c r="V31" s="501"/>
      <c r="W31" s="501"/>
      <c r="X31" s="501"/>
      <c r="Y31" s="501"/>
      <c r="Z31" s="501"/>
      <c r="AA31" s="501"/>
      <c r="AB31" s="501"/>
      <c r="AC31" s="501"/>
      <c r="AD31" s="501"/>
      <c r="AE31" s="501"/>
      <c r="AF31" s="407"/>
      <c r="AG31" s="407"/>
    </row>
    <row r="32" spans="1:33" ht="12" customHeight="1">
      <c r="A32" s="639" t="s">
        <v>730</v>
      </c>
      <c r="B32" s="640"/>
      <c r="C32" s="640"/>
      <c r="D32" s="640"/>
      <c r="E32" s="640"/>
      <c r="F32" s="640"/>
      <c r="G32" s="640"/>
      <c r="H32" s="640"/>
      <c r="I32" s="640"/>
      <c r="J32" s="640"/>
      <c r="K32" s="640"/>
      <c r="L32" s="640"/>
      <c r="M32" s="640"/>
      <c r="N32" s="640"/>
      <c r="O32" s="407"/>
      <c r="P32" s="407"/>
      <c r="Q32" s="407"/>
      <c r="R32" s="407"/>
      <c r="S32" s="407"/>
      <c r="T32" s="407"/>
      <c r="U32" s="407"/>
      <c r="V32" s="407"/>
      <c r="W32" s="407"/>
      <c r="X32" s="407"/>
      <c r="Y32" s="407"/>
      <c r="Z32" s="407"/>
      <c r="AA32" s="407"/>
      <c r="AB32" s="407"/>
      <c r="AC32" s="407"/>
      <c r="AD32" s="407"/>
      <c r="AE32" s="407"/>
      <c r="AF32" s="407"/>
      <c r="AG32" s="407"/>
    </row>
    <row r="33" spans="1:33" ht="13.5">
      <c r="A33" s="646" t="s">
        <v>736</v>
      </c>
      <c r="B33" s="640"/>
      <c r="C33" s="640"/>
      <c r="D33" s="640"/>
      <c r="E33" s="640"/>
      <c r="F33" s="640"/>
      <c r="G33" s="640"/>
      <c r="H33" s="640"/>
      <c r="I33" s="640"/>
      <c r="J33" s="640"/>
      <c r="K33" s="640"/>
      <c r="L33" s="640"/>
      <c r="M33" s="640"/>
      <c r="N33" s="640"/>
      <c r="O33" s="407"/>
      <c r="P33" s="407"/>
      <c r="Q33" s="407"/>
      <c r="R33" s="407"/>
      <c r="S33" s="407"/>
      <c r="T33" s="407"/>
      <c r="U33" s="407"/>
      <c r="V33" s="407"/>
      <c r="W33" s="407"/>
      <c r="X33" s="407"/>
      <c r="Y33" s="407"/>
      <c r="Z33" s="407"/>
      <c r="AA33" s="407"/>
      <c r="AB33" s="407"/>
      <c r="AC33" s="407"/>
      <c r="AD33" s="407"/>
      <c r="AE33" s="407"/>
      <c r="AF33" s="407"/>
      <c r="AG33" s="407"/>
    </row>
    <row r="38" ht="13.5" customHeight="1"/>
  </sheetData>
  <sheetProtection/>
  <mergeCells count="17">
    <mergeCell ref="AD6:AD7"/>
    <mergeCell ref="G6:G7"/>
    <mergeCell ref="H6:H7"/>
    <mergeCell ref="I6:I7"/>
    <mergeCell ref="J6:J7"/>
    <mergeCell ref="Q6:Q7"/>
    <mergeCell ref="R6:R7"/>
    <mergeCell ref="S6:S7"/>
    <mergeCell ref="T6:T7"/>
    <mergeCell ref="AA6:AA7"/>
    <mergeCell ref="A33:N33"/>
    <mergeCell ref="AB6:AB7"/>
    <mergeCell ref="AC6:AC7"/>
    <mergeCell ref="A32:N32"/>
    <mergeCell ref="A29:N29"/>
    <mergeCell ref="A30:N30"/>
    <mergeCell ref="A31:N31"/>
  </mergeCells>
  <printOptions/>
  <pageMargins left="0.3937007874015748" right="0.3937007874015748" top="0.5905511811023623" bottom="0.3937007874015748" header="0.3937007874015748" footer="0.31496062992125984"/>
  <pageSetup fitToHeight="1" fitToWidth="1" horizontalDpi="600" verticalDpi="600" orientation="landscape" paperSize="8" scale="82" r:id="rId1"/>
</worksheet>
</file>

<file path=xl/worksheets/sheet13.xml><?xml version="1.0" encoding="utf-8"?>
<worksheet xmlns="http://schemas.openxmlformats.org/spreadsheetml/2006/main" xmlns:r="http://schemas.openxmlformats.org/officeDocument/2006/relationships">
  <sheetPr>
    <tabColor rgb="FFFFFF00"/>
  </sheetPr>
  <dimension ref="A1:AP63"/>
  <sheetViews>
    <sheetView showGridLines="0" view="pageBreakPreview" zoomScaleSheetLayoutView="100" zoomScalePageLayoutView="0" workbookViewId="0" topLeftCell="A7">
      <selection activeCell="O58" sqref="O58"/>
    </sheetView>
  </sheetViews>
  <sheetFormatPr defaultColWidth="7.75390625" defaultRowHeight="13.5"/>
  <cols>
    <col min="1" max="1" width="11.375" style="159" customWidth="1"/>
    <col min="2" max="2" width="16.75390625" style="159" customWidth="1"/>
    <col min="3" max="4" width="8.75390625" style="159" customWidth="1"/>
    <col min="5" max="6" width="8.375" style="159" customWidth="1"/>
    <col min="7" max="8" width="8.75390625" style="159" customWidth="1"/>
    <col min="9" max="10" width="8.375" style="159" customWidth="1"/>
    <col min="11" max="11" width="12.50390625" style="159" customWidth="1"/>
    <col min="12" max="12" width="15.00390625" style="159" customWidth="1"/>
    <col min="13" max="13" width="12.50390625" style="159" customWidth="1"/>
    <col min="14" max="14" width="11.25390625" style="159" customWidth="1"/>
    <col min="15" max="15" width="13.75390625" style="159" customWidth="1"/>
    <col min="16" max="16" width="12.50390625" style="159" customWidth="1"/>
    <col min="17" max="18" width="9.875" style="159" customWidth="1"/>
    <col min="19" max="24" width="8.00390625" style="159" customWidth="1"/>
    <col min="25" max="16384" width="7.75390625" style="159" customWidth="1"/>
  </cols>
  <sheetData>
    <row r="1" spans="2:20" s="144" customFormat="1" ht="13.5">
      <c r="B1" s="145"/>
      <c r="C1" s="145"/>
      <c r="D1" s="145"/>
      <c r="E1" s="145"/>
      <c r="F1" s="145"/>
      <c r="G1" s="146"/>
      <c r="H1" s="146"/>
      <c r="I1" s="147"/>
      <c r="J1" s="147"/>
      <c r="K1" s="147"/>
      <c r="L1" s="147"/>
      <c r="M1" s="146"/>
      <c r="N1" s="146"/>
      <c r="O1" s="146"/>
      <c r="P1" s="147"/>
      <c r="Q1" s="147"/>
      <c r="R1" s="146"/>
      <c r="S1" s="147"/>
      <c r="T1" s="146"/>
    </row>
    <row r="2" spans="2:21" s="144" customFormat="1" ht="13.5">
      <c r="B2" s="145"/>
      <c r="C2" s="145"/>
      <c r="D2" s="145"/>
      <c r="E2" s="145"/>
      <c r="F2" s="145"/>
      <c r="G2" s="146"/>
      <c r="H2" s="146"/>
      <c r="I2" s="147"/>
      <c r="J2" s="147"/>
      <c r="K2" s="147"/>
      <c r="L2" s="147"/>
      <c r="M2" s="146"/>
      <c r="N2" s="146"/>
      <c r="O2" s="146"/>
      <c r="P2" s="147"/>
      <c r="Q2" s="147"/>
      <c r="R2" s="155"/>
      <c r="S2" s="147"/>
      <c r="T2" s="146"/>
      <c r="U2" s="146"/>
    </row>
    <row r="3" spans="7:17" ht="18.75" customHeight="1">
      <c r="G3" s="160"/>
      <c r="J3" s="161" t="s">
        <v>503</v>
      </c>
      <c r="K3" s="160" t="s">
        <v>50</v>
      </c>
      <c r="Q3" s="162"/>
    </row>
    <row r="4" spans="7:17" ht="7.5" customHeight="1">
      <c r="G4" s="160"/>
      <c r="J4" s="161"/>
      <c r="K4" s="160"/>
      <c r="Q4" s="162"/>
    </row>
    <row r="5" spans="1:11" ht="12.75" thickBot="1">
      <c r="A5" s="163" t="s">
        <v>155</v>
      </c>
      <c r="K5" s="164"/>
    </row>
    <row r="6" spans="1:18" s="175" customFormat="1" ht="12" customHeight="1">
      <c r="A6" s="165"/>
      <c r="B6" s="165"/>
      <c r="C6" s="166" t="s">
        <v>51</v>
      </c>
      <c r="D6" s="166"/>
      <c r="E6" s="166"/>
      <c r="F6" s="166"/>
      <c r="G6" s="166" t="s">
        <v>52</v>
      </c>
      <c r="H6" s="167"/>
      <c r="I6" s="168"/>
      <c r="J6" s="169"/>
      <c r="K6" s="170" t="s">
        <v>504</v>
      </c>
      <c r="L6" s="171"/>
      <c r="M6" s="172" t="s">
        <v>53</v>
      </c>
      <c r="N6" s="173"/>
      <c r="O6" s="171"/>
      <c r="P6" s="166" t="s">
        <v>54</v>
      </c>
      <c r="Q6" s="166"/>
      <c r="R6" s="174"/>
    </row>
    <row r="7" spans="1:18" s="175" customFormat="1" ht="24" customHeight="1">
      <c r="A7" s="176" t="s">
        <v>55</v>
      </c>
      <c r="B7" s="177"/>
      <c r="C7" s="178" t="s">
        <v>21</v>
      </c>
      <c r="D7" s="178" t="s">
        <v>22</v>
      </c>
      <c r="E7" s="179" t="s">
        <v>56</v>
      </c>
      <c r="F7" s="180" t="s">
        <v>57</v>
      </c>
      <c r="G7" s="178" t="s">
        <v>21</v>
      </c>
      <c r="H7" s="178" t="s">
        <v>22</v>
      </c>
      <c r="I7" s="179" t="s">
        <v>56</v>
      </c>
      <c r="J7" s="180" t="s">
        <v>57</v>
      </c>
      <c r="K7" s="178" t="s">
        <v>58</v>
      </c>
      <c r="L7" s="178" t="s">
        <v>59</v>
      </c>
      <c r="M7" s="178" t="s">
        <v>58</v>
      </c>
      <c r="N7" s="178" t="s">
        <v>60</v>
      </c>
      <c r="O7" s="178" t="s">
        <v>28</v>
      </c>
      <c r="P7" s="178" t="s">
        <v>61</v>
      </c>
      <c r="Q7" s="179" t="s">
        <v>56</v>
      </c>
      <c r="R7" s="180" t="s">
        <v>57</v>
      </c>
    </row>
    <row r="8" spans="1:18" s="175" customFormat="1" ht="9.75" customHeight="1">
      <c r="A8" s="181"/>
      <c r="B8" s="182"/>
      <c r="C8" s="183" t="s">
        <v>27</v>
      </c>
      <c r="D8" s="184" t="s">
        <v>465</v>
      </c>
      <c r="E8" s="184"/>
      <c r="F8" s="184"/>
      <c r="G8" s="183" t="s">
        <v>27</v>
      </c>
      <c r="H8" s="183" t="s">
        <v>465</v>
      </c>
      <c r="I8" s="185"/>
      <c r="J8" s="183"/>
      <c r="K8" s="186" t="s">
        <v>25</v>
      </c>
      <c r="L8" s="184"/>
      <c r="M8" s="183" t="s">
        <v>25</v>
      </c>
      <c r="N8" s="183"/>
      <c r="O8" s="183"/>
      <c r="P8" s="184" t="s">
        <v>505</v>
      </c>
      <c r="Q8" s="184"/>
      <c r="R8" s="184"/>
    </row>
    <row r="9" spans="1:18" s="175" customFormat="1" ht="12" customHeight="1" hidden="1">
      <c r="A9" s="187" t="s">
        <v>62</v>
      </c>
      <c r="B9" s="188" t="s">
        <v>63</v>
      </c>
      <c r="C9" s="189">
        <v>19.9</v>
      </c>
      <c r="D9" s="190" t="s">
        <v>30</v>
      </c>
      <c r="E9" s="191">
        <v>7.3</v>
      </c>
      <c r="F9" s="192">
        <v>0.041666666666666664</v>
      </c>
      <c r="G9" s="189">
        <v>40</v>
      </c>
      <c r="H9" s="190" t="s">
        <v>64</v>
      </c>
      <c r="I9" s="193">
        <v>7.3</v>
      </c>
      <c r="J9" s="192">
        <v>0.035416666666666666</v>
      </c>
      <c r="K9" s="189">
        <v>19.5</v>
      </c>
      <c r="L9" s="194" t="s">
        <v>65</v>
      </c>
      <c r="M9" s="189">
        <v>7.5</v>
      </c>
      <c r="N9" s="195">
        <v>7.3</v>
      </c>
      <c r="O9" s="196" t="s">
        <v>66</v>
      </c>
      <c r="P9" s="189">
        <v>983.4</v>
      </c>
      <c r="Q9" s="191">
        <v>7.3</v>
      </c>
      <c r="R9" s="192">
        <v>0.03680555555555556</v>
      </c>
    </row>
    <row r="10" spans="1:16" s="175" customFormat="1" ht="7.5" customHeight="1" hidden="1">
      <c r="A10" s="187"/>
      <c r="B10" s="188"/>
      <c r="C10" s="189"/>
      <c r="D10" s="190"/>
      <c r="G10" s="189"/>
      <c r="H10" s="190"/>
      <c r="I10" s="193"/>
      <c r="K10" s="189"/>
      <c r="L10" s="197"/>
      <c r="M10" s="189"/>
      <c r="N10" s="195"/>
      <c r="O10" s="198"/>
      <c r="P10" s="189"/>
    </row>
    <row r="11" spans="1:18" s="175" customFormat="1" ht="12" customHeight="1" hidden="1">
      <c r="A11" s="187" t="s">
        <v>67</v>
      </c>
      <c r="B11" s="188" t="s">
        <v>68</v>
      </c>
      <c r="C11" s="189">
        <v>15</v>
      </c>
      <c r="D11" s="190" t="s">
        <v>69</v>
      </c>
      <c r="E11" s="183">
        <v>10.12</v>
      </c>
      <c r="F11" s="192">
        <v>0.20833333333333334</v>
      </c>
      <c r="G11" s="189">
        <v>29.3</v>
      </c>
      <c r="H11" s="190" t="s">
        <v>69</v>
      </c>
      <c r="I11" s="185">
        <v>10.12</v>
      </c>
      <c r="J11" s="192">
        <v>0.20902777777777778</v>
      </c>
      <c r="K11" s="189">
        <v>0</v>
      </c>
      <c r="L11" s="199" t="s">
        <v>70</v>
      </c>
      <c r="M11" s="189">
        <v>0</v>
      </c>
      <c r="N11" s="195" t="s">
        <v>0</v>
      </c>
      <c r="O11" s="196" t="s">
        <v>0</v>
      </c>
      <c r="P11" s="189">
        <v>1001.4</v>
      </c>
      <c r="Q11" s="183">
        <v>10.12</v>
      </c>
      <c r="R11" s="192">
        <v>0.2298611111111111</v>
      </c>
    </row>
    <row r="12" spans="1:16" s="175" customFormat="1" ht="7.5" customHeight="1" hidden="1">
      <c r="A12" s="187"/>
      <c r="B12" s="188"/>
      <c r="C12" s="189"/>
      <c r="D12" s="190"/>
      <c r="G12" s="189"/>
      <c r="H12" s="190"/>
      <c r="I12" s="193"/>
      <c r="K12" s="189"/>
      <c r="L12" s="190"/>
      <c r="M12" s="189"/>
      <c r="N12" s="195"/>
      <c r="O12" s="198"/>
      <c r="P12" s="189"/>
    </row>
    <row r="13" spans="1:18" s="175" customFormat="1" ht="12" customHeight="1" hidden="1">
      <c r="A13" s="187" t="s">
        <v>71</v>
      </c>
      <c r="B13" s="188" t="s">
        <v>72</v>
      </c>
      <c r="C13" s="189">
        <v>22.9</v>
      </c>
      <c r="D13" s="190" t="s">
        <v>73</v>
      </c>
      <c r="E13" s="191">
        <v>8.14</v>
      </c>
      <c r="F13" s="200">
        <v>0.3888888888888889</v>
      </c>
      <c r="G13" s="189">
        <v>33.7</v>
      </c>
      <c r="H13" s="190" t="s">
        <v>73</v>
      </c>
      <c r="I13" s="193">
        <v>8.14</v>
      </c>
      <c r="J13" s="192">
        <v>0.37986111111111115</v>
      </c>
      <c r="K13" s="189">
        <v>98.5</v>
      </c>
      <c r="L13" s="199" t="s">
        <v>74</v>
      </c>
      <c r="M13" s="189">
        <v>17</v>
      </c>
      <c r="N13" s="195">
        <v>8.14</v>
      </c>
      <c r="O13" s="196" t="s">
        <v>75</v>
      </c>
      <c r="P13" s="189">
        <v>971.2</v>
      </c>
      <c r="Q13" s="191">
        <v>8.14</v>
      </c>
      <c r="R13" s="192">
        <v>0.44097222222222227</v>
      </c>
    </row>
    <row r="14" spans="1:16" s="175" customFormat="1" ht="7.5" customHeight="1" hidden="1">
      <c r="A14" s="187"/>
      <c r="B14" s="188"/>
      <c r="C14" s="189"/>
      <c r="D14" s="190"/>
      <c r="G14" s="189"/>
      <c r="H14" s="190"/>
      <c r="I14" s="193"/>
      <c r="K14" s="189"/>
      <c r="L14" s="190"/>
      <c r="M14" s="189"/>
      <c r="N14" s="195"/>
      <c r="O14" s="198"/>
      <c r="P14" s="189"/>
    </row>
    <row r="15" spans="1:18" s="175" customFormat="1" ht="12" customHeight="1" hidden="1">
      <c r="A15" s="187" t="s">
        <v>76</v>
      </c>
      <c r="B15" s="188" t="s">
        <v>506</v>
      </c>
      <c r="C15" s="189">
        <v>20.8</v>
      </c>
      <c r="D15" s="190" t="s">
        <v>73</v>
      </c>
      <c r="E15" s="175">
        <v>9.16</v>
      </c>
      <c r="F15" s="192">
        <v>0.5902777777777778</v>
      </c>
      <c r="G15" s="189">
        <v>31.2</v>
      </c>
      <c r="H15" s="190" t="s">
        <v>77</v>
      </c>
      <c r="I15" s="193">
        <v>9.16</v>
      </c>
      <c r="J15" s="192">
        <v>0.5840277777777778</v>
      </c>
      <c r="K15" s="189">
        <v>10.5</v>
      </c>
      <c r="L15" s="199" t="s">
        <v>78</v>
      </c>
      <c r="M15" s="189">
        <v>2</v>
      </c>
      <c r="N15" s="195">
        <v>9.16</v>
      </c>
      <c r="O15" s="195" t="s">
        <v>79</v>
      </c>
      <c r="P15" s="189">
        <v>986.3</v>
      </c>
      <c r="Q15" s="175">
        <v>9.16</v>
      </c>
      <c r="R15" s="192">
        <v>0.5840277777777778</v>
      </c>
    </row>
    <row r="16" spans="1:18" s="181" customFormat="1" ht="7.5" customHeight="1" hidden="1">
      <c r="A16" s="187"/>
      <c r="B16" s="188"/>
      <c r="C16" s="201"/>
      <c r="D16" s="202"/>
      <c r="F16" s="203"/>
      <c r="G16" s="201"/>
      <c r="H16" s="202"/>
      <c r="I16" s="204"/>
      <c r="J16" s="203"/>
      <c r="K16" s="201"/>
      <c r="L16" s="205"/>
      <c r="M16" s="201"/>
      <c r="N16" s="206"/>
      <c r="O16" s="206"/>
      <c r="P16" s="201"/>
      <c r="R16" s="203"/>
    </row>
    <row r="17" spans="1:18" s="181" customFormat="1" ht="12" customHeight="1" hidden="1">
      <c r="A17" s="187" t="s">
        <v>80</v>
      </c>
      <c r="B17" s="188" t="s">
        <v>507</v>
      </c>
      <c r="C17" s="207">
        <v>27.9</v>
      </c>
      <c r="D17" s="202" t="s">
        <v>73</v>
      </c>
      <c r="E17" s="208">
        <v>9.24</v>
      </c>
      <c r="F17" s="209">
        <v>0.23611111111111113</v>
      </c>
      <c r="G17" s="207">
        <v>39.4</v>
      </c>
      <c r="H17" s="202" t="s">
        <v>73</v>
      </c>
      <c r="I17" s="208">
        <v>9.24</v>
      </c>
      <c r="J17" s="203">
        <v>0.2347222222222222</v>
      </c>
      <c r="K17" s="207">
        <v>58</v>
      </c>
      <c r="L17" s="205" t="s">
        <v>81</v>
      </c>
      <c r="M17" s="207">
        <v>29.5</v>
      </c>
      <c r="N17" s="208">
        <v>9.24</v>
      </c>
      <c r="O17" s="206" t="s">
        <v>82</v>
      </c>
      <c r="P17" s="207">
        <v>966.5</v>
      </c>
      <c r="Q17" s="208">
        <v>9.24</v>
      </c>
      <c r="R17" s="203">
        <v>0.25</v>
      </c>
    </row>
    <row r="18" spans="1:18" s="181" customFormat="1" ht="3" customHeight="1" hidden="1">
      <c r="A18" s="187"/>
      <c r="B18" s="188"/>
      <c r="C18" s="207"/>
      <c r="D18" s="202"/>
      <c r="E18" s="208"/>
      <c r="F18" s="209"/>
      <c r="G18" s="207"/>
      <c r="H18" s="202"/>
      <c r="I18" s="208"/>
      <c r="J18" s="203"/>
      <c r="K18" s="207"/>
      <c r="L18" s="205"/>
      <c r="M18" s="207"/>
      <c r="N18" s="208"/>
      <c r="O18" s="206"/>
      <c r="P18" s="207"/>
      <c r="Q18" s="208"/>
      <c r="R18" s="203"/>
    </row>
    <row r="19" spans="1:42" s="211" customFormat="1" ht="12" customHeight="1" hidden="1">
      <c r="A19" s="210" t="s">
        <v>83</v>
      </c>
      <c r="B19" s="188" t="s">
        <v>84</v>
      </c>
      <c r="C19" s="207">
        <v>15.6</v>
      </c>
      <c r="D19" s="202" t="s">
        <v>30</v>
      </c>
      <c r="E19" s="208">
        <v>9.16</v>
      </c>
      <c r="F19" s="203">
        <v>0.14583333333333334</v>
      </c>
      <c r="G19" s="207">
        <v>27.3</v>
      </c>
      <c r="H19" s="202" t="s">
        <v>69</v>
      </c>
      <c r="I19" s="208">
        <v>9.16</v>
      </c>
      <c r="J19" s="203">
        <v>0.10208333333333335</v>
      </c>
      <c r="K19" s="207">
        <v>21</v>
      </c>
      <c r="L19" s="205" t="s">
        <v>85</v>
      </c>
      <c r="M19" s="207">
        <v>4</v>
      </c>
      <c r="N19" s="208">
        <v>9.13</v>
      </c>
      <c r="O19" s="206" t="s">
        <v>86</v>
      </c>
      <c r="P19" s="207">
        <v>991.4</v>
      </c>
      <c r="Q19" s="208">
        <v>9.16</v>
      </c>
      <c r="R19" s="203">
        <v>0.12569444444444444</v>
      </c>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row>
    <row r="20" spans="1:18" s="181" customFormat="1" ht="3" customHeight="1" hidden="1">
      <c r="A20" s="210"/>
      <c r="B20" s="188"/>
      <c r="C20" s="207"/>
      <c r="D20" s="202"/>
      <c r="E20" s="208"/>
      <c r="F20" s="203"/>
      <c r="G20" s="207"/>
      <c r="H20" s="202"/>
      <c r="I20" s="208"/>
      <c r="J20" s="203"/>
      <c r="K20" s="207"/>
      <c r="L20" s="205"/>
      <c r="M20" s="207"/>
      <c r="N20" s="208"/>
      <c r="O20" s="206"/>
      <c r="P20" s="207"/>
      <c r="Q20" s="208"/>
      <c r="R20" s="203"/>
    </row>
    <row r="21" spans="1:18" s="175" customFormat="1" ht="12" customHeight="1" hidden="1">
      <c r="A21" s="181" t="s">
        <v>156</v>
      </c>
      <c r="B21" s="212" t="s">
        <v>508</v>
      </c>
      <c r="C21" s="207">
        <v>6.3</v>
      </c>
      <c r="D21" s="213" t="s">
        <v>157</v>
      </c>
      <c r="E21" s="208">
        <v>7.15</v>
      </c>
      <c r="F21" s="203">
        <v>0.8263888888888888</v>
      </c>
      <c r="G21" s="207">
        <v>9.2</v>
      </c>
      <c r="H21" s="213" t="s">
        <v>148</v>
      </c>
      <c r="I21" s="208">
        <v>7.15</v>
      </c>
      <c r="J21" s="203">
        <v>0.81875</v>
      </c>
      <c r="K21" s="207">
        <v>0</v>
      </c>
      <c r="L21" s="213" t="s">
        <v>509</v>
      </c>
      <c r="M21" s="207">
        <v>0</v>
      </c>
      <c r="N21" s="208" t="s">
        <v>510</v>
      </c>
      <c r="O21" s="213" t="s">
        <v>510</v>
      </c>
      <c r="P21" s="207">
        <v>993.7</v>
      </c>
      <c r="Q21" s="208">
        <v>7.15</v>
      </c>
      <c r="R21" s="203">
        <v>0.7375</v>
      </c>
    </row>
    <row r="22" spans="1:18" s="175" customFormat="1" ht="3" customHeight="1" hidden="1">
      <c r="A22" s="181"/>
      <c r="B22" s="214"/>
      <c r="C22" s="207"/>
      <c r="D22" s="213"/>
      <c r="E22" s="208"/>
      <c r="F22" s="203"/>
      <c r="G22" s="207"/>
      <c r="H22" s="213"/>
      <c r="I22" s="208"/>
      <c r="J22" s="203"/>
      <c r="K22" s="207"/>
      <c r="L22" s="213"/>
      <c r="M22" s="207"/>
      <c r="N22" s="208"/>
      <c r="O22" s="213"/>
      <c r="P22" s="207"/>
      <c r="Q22" s="208"/>
      <c r="R22" s="203"/>
    </row>
    <row r="23" spans="1:18" s="175" customFormat="1" ht="12" customHeight="1" hidden="1">
      <c r="A23" s="181" t="s">
        <v>158</v>
      </c>
      <c r="B23" s="212" t="s">
        <v>511</v>
      </c>
      <c r="C23" s="207">
        <v>12.5</v>
      </c>
      <c r="D23" s="213" t="s">
        <v>150</v>
      </c>
      <c r="E23" s="208">
        <v>7.26</v>
      </c>
      <c r="F23" s="203">
        <v>0.1388888888888889</v>
      </c>
      <c r="G23" s="207">
        <v>19.3</v>
      </c>
      <c r="H23" s="213" t="s">
        <v>150</v>
      </c>
      <c r="I23" s="208">
        <v>7.26</v>
      </c>
      <c r="J23" s="203">
        <v>0.12361111111111112</v>
      </c>
      <c r="K23" s="207">
        <v>9.5</v>
      </c>
      <c r="L23" s="213" t="s">
        <v>512</v>
      </c>
      <c r="M23" s="207">
        <v>7</v>
      </c>
      <c r="N23" s="208">
        <v>7.25</v>
      </c>
      <c r="O23" s="213" t="s">
        <v>513</v>
      </c>
      <c r="P23" s="215">
        <v>993.6</v>
      </c>
      <c r="Q23" s="208">
        <v>7.26</v>
      </c>
      <c r="R23" s="203">
        <v>0.09444444444444444</v>
      </c>
    </row>
    <row r="24" spans="1:18" s="175" customFormat="1" ht="3" customHeight="1" hidden="1">
      <c r="A24" s="181"/>
      <c r="B24" s="214"/>
      <c r="C24" s="207"/>
      <c r="D24" s="213"/>
      <c r="E24" s="208"/>
      <c r="F24" s="203"/>
      <c r="G24" s="207"/>
      <c r="H24" s="213"/>
      <c r="I24" s="208"/>
      <c r="J24" s="203"/>
      <c r="K24" s="207"/>
      <c r="L24" s="213"/>
      <c r="M24" s="207"/>
      <c r="N24" s="208"/>
      <c r="O24" s="213"/>
      <c r="P24" s="215"/>
      <c r="Q24" s="208"/>
      <c r="R24" s="203"/>
    </row>
    <row r="25" spans="1:18" s="175" customFormat="1" ht="12" customHeight="1" hidden="1">
      <c r="A25" s="181" t="s">
        <v>159</v>
      </c>
      <c r="B25" s="212" t="s">
        <v>514</v>
      </c>
      <c r="C25" s="207">
        <v>12.3</v>
      </c>
      <c r="D25" s="213" t="s">
        <v>150</v>
      </c>
      <c r="E25" s="208">
        <v>7.27</v>
      </c>
      <c r="F25" s="203">
        <v>0.513888888888889</v>
      </c>
      <c r="G25" s="207">
        <v>16.6</v>
      </c>
      <c r="H25" s="213" t="s">
        <v>150</v>
      </c>
      <c r="I25" s="208">
        <v>7.27</v>
      </c>
      <c r="J25" s="203">
        <v>0.49652777777777773</v>
      </c>
      <c r="K25" s="215" t="s">
        <v>515</v>
      </c>
      <c r="L25" s="213" t="s">
        <v>515</v>
      </c>
      <c r="M25" s="215" t="s">
        <v>515</v>
      </c>
      <c r="N25" s="208" t="s">
        <v>515</v>
      </c>
      <c r="O25" s="213" t="s">
        <v>515</v>
      </c>
      <c r="P25" s="207">
        <v>1005.2</v>
      </c>
      <c r="Q25" s="208">
        <v>7.27</v>
      </c>
      <c r="R25" s="203">
        <v>0.015972222222222224</v>
      </c>
    </row>
    <row r="26" spans="1:18" s="175" customFormat="1" ht="3" customHeight="1" hidden="1">
      <c r="A26" s="181"/>
      <c r="B26" s="214"/>
      <c r="C26" s="207"/>
      <c r="D26" s="213"/>
      <c r="E26" s="208"/>
      <c r="F26" s="203"/>
      <c r="G26" s="207"/>
      <c r="H26" s="213"/>
      <c r="I26" s="208"/>
      <c r="J26" s="203"/>
      <c r="K26" s="215"/>
      <c r="L26" s="213"/>
      <c r="M26" s="215"/>
      <c r="N26" s="208"/>
      <c r="O26" s="181"/>
      <c r="P26" s="207"/>
      <c r="Q26" s="208"/>
      <c r="R26" s="203"/>
    </row>
    <row r="27" spans="1:18" s="175" customFormat="1" ht="12" customHeight="1" hidden="1">
      <c r="A27" s="181" t="s">
        <v>160</v>
      </c>
      <c r="B27" s="212" t="s">
        <v>516</v>
      </c>
      <c r="C27" s="207">
        <v>15.1</v>
      </c>
      <c r="D27" s="213" t="s">
        <v>161</v>
      </c>
      <c r="E27" s="208">
        <v>8.31</v>
      </c>
      <c r="F27" s="203">
        <v>0.5347222222222222</v>
      </c>
      <c r="G27" s="207">
        <v>25.1</v>
      </c>
      <c r="H27" s="213" t="s">
        <v>161</v>
      </c>
      <c r="I27" s="208">
        <v>8.31</v>
      </c>
      <c r="J27" s="203">
        <v>0.5243055555555556</v>
      </c>
      <c r="K27" s="207">
        <v>18.5</v>
      </c>
      <c r="L27" s="213" t="s">
        <v>517</v>
      </c>
      <c r="M27" s="207">
        <v>5.5</v>
      </c>
      <c r="N27" s="208">
        <v>8.31</v>
      </c>
      <c r="O27" s="213" t="s">
        <v>518</v>
      </c>
      <c r="P27" s="215">
        <v>992.2</v>
      </c>
      <c r="Q27" s="208">
        <v>8.31</v>
      </c>
      <c r="R27" s="203">
        <v>0.31180555555555556</v>
      </c>
    </row>
    <row r="28" spans="1:18" s="181" customFormat="1" ht="12.75" customHeight="1">
      <c r="A28" s="181" t="s">
        <v>438</v>
      </c>
      <c r="B28" s="214" t="s">
        <v>519</v>
      </c>
      <c r="C28" s="207">
        <v>8.7</v>
      </c>
      <c r="D28" s="213" t="s">
        <v>149</v>
      </c>
      <c r="E28" s="208">
        <v>6.11</v>
      </c>
      <c r="F28" s="203">
        <v>0.548611111111111</v>
      </c>
      <c r="G28" s="207">
        <v>12.5</v>
      </c>
      <c r="H28" s="213" t="s">
        <v>150</v>
      </c>
      <c r="I28" s="216">
        <v>6.11</v>
      </c>
      <c r="J28" s="203">
        <v>0.5319444444444444</v>
      </c>
      <c r="K28" s="207">
        <v>0</v>
      </c>
      <c r="L28" s="184">
        <v>6.11</v>
      </c>
      <c r="M28" s="207">
        <v>0</v>
      </c>
      <c r="N28" s="208" t="s">
        <v>0</v>
      </c>
      <c r="O28" s="213" t="s">
        <v>0</v>
      </c>
      <c r="P28" s="217">
        <v>1009.9</v>
      </c>
      <c r="Q28" s="208">
        <v>6.11</v>
      </c>
      <c r="R28" s="203">
        <v>0.31527777777777777</v>
      </c>
    </row>
    <row r="29" spans="1:18" s="181" customFormat="1" ht="12.75" customHeight="1">
      <c r="A29" s="181" t="s">
        <v>439</v>
      </c>
      <c r="B29" s="214" t="s">
        <v>520</v>
      </c>
      <c r="C29" s="207">
        <v>11.1</v>
      </c>
      <c r="D29" s="213" t="s">
        <v>149</v>
      </c>
      <c r="E29" s="208">
        <v>6.21</v>
      </c>
      <c r="F29" s="203">
        <v>0.0763888888888889</v>
      </c>
      <c r="G29" s="207">
        <v>20.5</v>
      </c>
      <c r="H29" s="213" t="s">
        <v>157</v>
      </c>
      <c r="I29" s="216">
        <v>6.21</v>
      </c>
      <c r="J29" s="203">
        <v>0.4763888888888889</v>
      </c>
      <c r="K29" s="207">
        <v>0</v>
      </c>
      <c r="L29" s="184" t="s">
        <v>521</v>
      </c>
      <c r="M29" s="207">
        <v>0</v>
      </c>
      <c r="N29" s="208" t="s">
        <v>0</v>
      </c>
      <c r="O29" s="213" t="s">
        <v>0</v>
      </c>
      <c r="P29" s="208">
        <v>988.5</v>
      </c>
      <c r="Q29" s="208">
        <v>6.21</v>
      </c>
      <c r="R29" s="203">
        <v>0.20486111111111113</v>
      </c>
    </row>
    <row r="30" spans="1:18" s="181" customFormat="1" ht="12.75" customHeight="1">
      <c r="A30" s="181" t="s">
        <v>440</v>
      </c>
      <c r="B30" s="214" t="s">
        <v>522</v>
      </c>
      <c r="C30" s="207">
        <v>10.6</v>
      </c>
      <c r="D30" s="213" t="s">
        <v>157</v>
      </c>
      <c r="E30" s="208">
        <v>7.31</v>
      </c>
      <c r="F30" s="203">
        <v>0.6041666666666666</v>
      </c>
      <c r="G30" s="207">
        <v>15.9</v>
      </c>
      <c r="H30" s="213" t="s">
        <v>157</v>
      </c>
      <c r="I30" s="216">
        <v>7.31</v>
      </c>
      <c r="J30" s="203">
        <v>0.6194444444444445</v>
      </c>
      <c r="K30" s="207">
        <v>8.5</v>
      </c>
      <c r="L30" s="184" t="s">
        <v>523</v>
      </c>
      <c r="M30" s="207">
        <v>2.5</v>
      </c>
      <c r="N30" s="208" t="s">
        <v>524</v>
      </c>
      <c r="O30" s="213" t="s">
        <v>525</v>
      </c>
      <c r="P30" s="208" t="s">
        <v>526</v>
      </c>
      <c r="Q30" s="208">
        <v>7.31</v>
      </c>
      <c r="R30" s="203">
        <v>0.8194444444444445</v>
      </c>
    </row>
    <row r="31" spans="1:18" s="181" customFormat="1" ht="12.75" customHeight="1">
      <c r="A31" s="181" t="s">
        <v>441</v>
      </c>
      <c r="B31" s="214" t="s">
        <v>527</v>
      </c>
      <c r="C31" s="207">
        <v>16</v>
      </c>
      <c r="D31" s="213" t="s">
        <v>151</v>
      </c>
      <c r="E31" s="208">
        <v>8.19</v>
      </c>
      <c r="F31" s="203">
        <v>0.2569444444444445</v>
      </c>
      <c r="G31" s="207">
        <v>25.9</v>
      </c>
      <c r="H31" s="213" t="s">
        <v>151</v>
      </c>
      <c r="I31" s="216">
        <v>8.19</v>
      </c>
      <c r="J31" s="203">
        <v>0.19583333333333333</v>
      </c>
      <c r="K31" s="207">
        <v>20.5</v>
      </c>
      <c r="L31" s="184" t="s">
        <v>528</v>
      </c>
      <c r="M31" s="207">
        <v>9</v>
      </c>
      <c r="N31" s="208" t="s">
        <v>529</v>
      </c>
      <c r="O31" s="213" t="s">
        <v>530</v>
      </c>
      <c r="P31" s="208">
        <v>995.5</v>
      </c>
      <c r="Q31" s="208">
        <v>8.19</v>
      </c>
      <c r="R31" s="203">
        <v>0.11666666666666665</v>
      </c>
    </row>
    <row r="32" spans="1:18" s="181" customFormat="1" ht="12.75" customHeight="1">
      <c r="A32" s="181" t="s">
        <v>442</v>
      </c>
      <c r="B32" s="214" t="s">
        <v>531</v>
      </c>
      <c r="C32" s="207">
        <v>20.3</v>
      </c>
      <c r="D32" s="213" t="s">
        <v>157</v>
      </c>
      <c r="E32" s="216" t="s">
        <v>532</v>
      </c>
      <c r="F32" s="203">
        <v>0.638888888888889</v>
      </c>
      <c r="G32" s="207">
        <v>34.5</v>
      </c>
      <c r="H32" s="213" t="s">
        <v>157</v>
      </c>
      <c r="I32" s="216" t="s">
        <v>532</v>
      </c>
      <c r="J32" s="203">
        <v>0.6381944444444444</v>
      </c>
      <c r="K32" s="207">
        <v>51.5</v>
      </c>
      <c r="L32" s="184" t="s">
        <v>533</v>
      </c>
      <c r="M32" s="207">
        <v>16.5</v>
      </c>
      <c r="N32" s="208" t="s">
        <v>532</v>
      </c>
      <c r="O32" s="213" t="s">
        <v>534</v>
      </c>
      <c r="P32" s="208">
        <v>968.2</v>
      </c>
      <c r="Q32" s="208" t="s">
        <v>532</v>
      </c>
      <c r="R32" s="203">
        <v>0.5847222222222223</v>
      </c>
    </row>
    <row r="33" spans="1:18" s="181" customFormat="1" ht="12.75" customHeight="1">
      <c r="A33" s="181" t="s">
        <v>443</v>
      </c>
      <c r="B33" s="214" t="s">
        <v>535</v>
      </c>
      <c r="C33" s="207">
        <v>21.9</v>
      </c>
      <c r="D33" s="213" t="s">
        <v>162</v>
      </c>
      <c r="E33" s="208" t="s">
        <v>536</v>
      </c>
      <c r="F33" s="203">
        <v>0.4375</v>
      </c>
      <c r="G33" s="207">
        <v>36.9</v>
      </c>
      <c r="H33" s="213" t="s">
        <v>162</v>
      </c>
      <c r="I33" s="218" t="s">
        <v>537</v>
      </c>
      <c r="J33" s="203">
        <v>0.4284722222222222</v>
      </c>
      <c r="K33" s="207">
        <v>66.5</v>
      </c>
      <c r="L33" s="184" t="s">
        <v>538</v>
      </c>
      <c r="M33" s="207">
        <v>29</v>
      </c>
      <c r="N33" s="208" t="s">
        <v>536</v>
      </c>
      <c r="O33" s="213" t="s">
        <v>539</v>
      </c>
      <c r="P33" s="208">
        <v>944.3</v>
      </c>
      <c r="Q33" s="208" t="s">
        <v>536</v>
      </c>
      <c r="R33" s="203">
        <v>0.4444444444444444</v>
      </c>
    </row>
    <row r="34" spans="1:18" s="181" customFormat="1" ht="12.75" customHeight="1">
      <c r="A34" s="181" t="s">
        <v>444</v>
      </c>
      <c r="B34" s="214" t="s">
        <v>540</v>
      </c>
      <c r="C34" s="207">
        <v>20</v>
      </c>
      <c r="D34" s="213" t="s">
        <v>148</v>
      </c>
      <c r="E34" s="208" t="s">
        <v>541</v>
      </c>
      <c r="F34" s="203">
        <v>0.4930555555555556</v>
      </c>
      <c r="G34" s="207">
        <v>33</v>
      </c>
      <c r="H34" s="213" t="s">
        <v>157</v>
      </c>
      <c r="I34" s="208" t="s">
        <v>541</v>
      </c>
      <c r="J34" s="203">
        <v>0.48333333333333334</v>
      </c>
      <c r="K34" s="207">
        <v>9</v>
      </c>
      <c r="L34" s="184" t="s">
        <v>542</v>
      </c>
      <c r="M34" s="207">
        <v>5</v>
      </c>
      <c r="N34" s="208" t="s">
        <v>541</v>
      </c>
      <c r="O34" s="213" t="s">
        <v>543</v>
      </c>
      <c r="P34" s="215" t="s">
        <v>544</v>
      </c>
      <c r="Q34" s="208" t="s">
        <v>541</v>
      </c>
      <c r="R34" s="203">
        <v>0.41944444444444445</v>
      </c>
    </row>
    <row r="35" spans="1:18" s="181" customFormat="1" ht="12.75" customHeight="1">
      <c r="A35" s="181" t="s">
        <v>445</v>
      </c>
      <c r="B35" s="214" t="s">
        <v>87</v>
      </c>
      <c r="C35" s="207">
        <v>23.4</v>
      </c>
      <c r="D35" s="213" t="s">
        <v>148</v>
      </c>
      <c r="E35" s="208" t="s">
        <v>88</v>
      </c>
      <c r="F35" s="203">
        <v>0.5</v>
      </c>
      <c r="G35" s="207">
        <v>35.8</v>
      </c>
      <c r="H35" s="213" t="s">
        <v>148</v>
      </c>
      <c r="I35" s="208" t="s">
        <v>88</v>
      </c>
      <c r="J35" s="203">
        <v>0.49375</v>
      </c>
      <c r="K35" s="207">
        <v>93.5</v>
      </c>
      <c r="L35" s="184" t="s">
        <v>89</v>
      </c>
      <c r="M35" s="207">
        <v>8.5</v>
      </c>
      <c r="N35" s="208" t="s">
        <v>90</v>
      </c>
      <c r="O35" s="213" t="s">
        <v>91</v>
      </c>
      <c r="P35" s="208">
        <v>990.4</v>
      </c>
      <c r="Q35" s="208" t="s">
        <v>88</v>
      </c>
      <c r="R35" s="203">
        <v>0.42430555555555555</v>
      </c>
    </row>
    <row r="36" spans="1:18" s="181" customFormat="1" ht="12.75" customHeight="1">
      <c r="A36" s="181" t="s">
        <v>446</v>
      </c>
      <c r="B36" s="214" t="s">
        <v>92</v>
      </c>
      <c r="C36" s="207">
        <v>19.4</v>
      </c>
      <c r="D36" s="213" t="s">
        <v>149</v>
      </c>
      <c r="E36" s="208" t="s">
        <v>93</v>
      </c>
      <c r="F36" s="203">
        <v>0.5</v>
      </c>
      <c r="G36" s="207">
        <v>27.7</v>
      </c>
      <c r="H36" s="213" t="s">
        <v>149</v>
      </c>
      <c r="I36" s="208" t="s">
        <v>93</v>
      </c>
      <c r="J36" s="203">
        <v>0.4694444444444445</v>
      </c>
      <c r="K36" s="207">
        <v>125</v>
      </c>
      <c r="L36" s="184" t="s">
        <v>94</v>
      </c>
      <c r="M36" s="207">
        <v>35.5</v>
      </c>
      <c r="N36" s="208" t="s">
        <v>93</v>
      </c>
      <c r="O36" s="213" t="s">
        <v>95</v>
      </c>
      <c r="P36" s="208">
        <v>965.6</v>
      </c>
      <c r="Q36" s="208" t="s">
        <v>93</v>
      </c>
      <c r="R36" s="203">
        <v>0.6729166666666666</v>
      </c>
    </row>
    <row r="37" spans="1:18" s="181" customFormat="1" ht="12.75" customHeight="1">
      <c r="A37" s="181" t="s">
        <v>447</v>
      </c>
      <c r="B37" s="219" t="s">
        <v>545</v>
      </c>
      <c r="C37" s="207">
        <v>13</v>
      </c>
      <c r="D37" s="213" t="s">
        <v>163</v>
      </c>
      <c r="E37" s="208" t="s">
        <v>546</v>
      </c>
      <c r="F37" s="203">
        <v>0.513888888888889</v>
      </c>
      <c r="G37" s="207">
        <v>20.1</v>
      </c>
      <c r="H37" s="213" t="s">
        <v>149</v>
      </c>
      <c r="I37" s="208" t="s">
        <v>546</v>
      </c>
      <c r="J37" s="203">
        <v>0.5090277777777777</v>
      </c>
      <c r="K37" s="207">
        <v>67.5</v>
      </c>
      <c r="L37" s="184" t="s">
        <v>547</v>
      </c>
      <c r="M37" s="207">
        <v>8.5</v>
      </c>
      <c r="N37" s="208" t="s">
        <v>548</v>
      </c>
      <c r="O37" s="213" t="s">
        <v>549</v>
      </c>
      <c r="P37" s="208">
        <v>986.4</v>
      </c>
      <c r="Q37" s="208" t="s">
        <v>548</v>
      </c>
      <c r="R37" s="203">
        <v>0.7625</v>
      </c>
    </row>
    <row r="38" spans="1:18" s="181" customFormat="1" ht="12.75" customHeight="1">
      <c r="A38" s="181" t="s">
        <v>448</v>
      </c>
      <c r="B38" s="214" t="s">
        <v>550</v>
      </c>
      <c r="C38" s="220">
        <v>28.6</v>
      </c>
      <c r="D38" s="213" t="s">
        <v>161</v>
      </c>
      <c r="E38" s="208" t="s">
        <v>551</v>
      </c>
      <c r="F38" s="203">
        <v>0.7916666666666666</v>
      </c>
      <c r="G38" s="207">
        <v>50.3</v>
      </c>
      <c r="H38" s="213" t="s">
        <v>161</v>
      </c>
      <c r="I38" s="208" t="s">
        <v>551</v>
      </c>
      <c r="J38" s="203">
        <v>0.7847222222222222</v>
      </c>
      <c r="K38" s="207">
        <v>124.5</v>
      </c>
      <c r="L38" s="184" t="s">
        <v>552</v>
      </c>
      <c r="M38" s="207">
        <v>26.5</v>
      </c>
      <c r="N38" s="208" t="s">
        <v>553</v>
      </c>
      <c r="O38" s="213" t="s">
        <v>554</v>
      </c>
      <c r="P38" s="208" t="s">
        <v>555</v>
      </c>
      <c r="Q38" s="208" t="s">
        <v>551</v>
      </c>
      <c r="R38" s="203">
        <v>0.7888888888888889</v>
      </c>
    </row>
    <row r="39" spans="1:18" s="181" customFormat="1" ht="12.75" customHeight="1">
      <c r="A39" s="181" t="s">
        <v>449</v>
      </c>
      <c r="B39" s="214" t="s">
        <v>556</v>
      </c>
      <c r="C39" s="207">
        <v>17.4</v>
      </c>
      <c r="D39" s="213" t="s">
        <v>149</v>
      </c>
      <c r="E39" s="208" t="s">
        <v>557</v>
      </c>
      <c r="F39" s="203">
        <v>0.6805555555555555</v>
      </c>
      <c r="G39" s="207">
        <v>24.7</v>
      </c>
      <c r="H39" s="213" t="s">
        <v>149</v>
      </c>
      <c r="I39" s="208" t="s">
        <v>557</v>
      </c>
      <c r="J39" s="203">
        <v>0.6881944444444444</v>
      </c>
      <c r="K39" s="207">
        <v>30.5</v>
      </c>
      <c r="L39" s="184" t="s">
        <v>558</v>
      </c>
      <c r="M39" s="207">
        <v>20</v>
      </c>
      <c r="N39" s="208" t="s">
        <v>559</v>
      </c>
      <c r="O39" s="213" t="s">
        <v>560</v>
      </c>
      <c r="P39" s="208">
        <v>977.8</v>
      </c>
      <c r="Q39" s="208" t="s">
        <v>557</v>
      </c>
      <c r="R39" s="203">
        <v>0.6930555555555555</v>
      </c>
    </row>
    <row r="40" spans="1:18" s="181" customFormat="1" ht="12.75" customHeight="1">
      <c r="A40" s="181" t="s">
        <v>450</v>
      </c>
      <c r="B40" s="219" t="s">
        <v>561</v>
      </c>
      <c r="C40" s="207">
        <v>15.9</v>
      </c>
      <c r="D40" s="213" t="s">
        <v>148</v>
      </c>
      <c r="E40" s="208" t="s">
        <v>562</v>
      </c>
      <c r="F40" s="203">
        <v>0.7986111111111112</v>
      </c>
      <c r="G40" s="207">
        <v>27.2</v>
      </c>
      <c r="H40" s="213" t="s">
        <v>148</v>
      </c>
      <c r="I40" s="208" t="s">
        <v>562</v>
      </c>
      <c r="J40" s="203">
        <v>0.7895833333333333</v>
      </c>
      <c r="K40" s="207">
        <v>177</v>
      </c>
      <c r="L40" s="184" t="s">
        <v>563</v>
      </c>
      <c r="M40" s="207">
        <v>65.5</v>
      </c>
      <c r="N40" s="208" t="s">
        <v>564</v>
      </c>
      <c r="O40" s="213" t="s">
        <v>565</v>
      </c>
      <c r="P40" s="208">
        <v>989.2</v>
      </c>
      <c r="Q40" s="208" t="s">
        <v>562</v>
      </c>
      <c r="R40" s="203">
        <v>0.7979166666666666</v>
      </c>
    </row>
    <row r="41" spans="1:18" s="181" customFormat="1" ht="12.75" customHeight="1">
      <c r="A41" s="181" t="s">
        <v>451</v>
      </c>
      <c r="B41" s="214" t="s">
        <v>566</v>
      </c>
      <c r="C41" s="220">
        <v>8.5</v>
      </c>
      <c r="D41" s="213" t="s">
        <v>151</v>
      </c>
      <c r="E41" s="208" t="s">
        <v>567</v>
      </c>
      <c r="F41" s="203">
        <v>0.6527777777777778</v>
      </c>
      <c r="G41" s="207">
        <v>12.6</v>
      </c>
      <c r="H41" s="213" t="s">
        <v>151</v>
      </c>
      <c r="I41" s="208" t="s">
        <v>567</v>
      </c>
      <c r="J41" s="203">
        <v>0.6520833333333333</v>
      </c>
      <c r="K41" s="207">
        <v>59.5</v>
      </c>
      <c r="L41" s="184" t="s">
        <v>568</v>
      </c>
      <c r="M41" s="207">
        <v>20</v>
      </c>
      <c r="N41" s="208" t="s">
        <v>567</v>
      </c>
      <c r="O41" s="213" t="s">
        <v>569</v>
      </c>
      <c r="P41" s="215" t="s">
        <v>570</v>
      </c>
      <c r="Q41" s="208" t="s">
        <v>567</v>
      </c>
      <c r="R41" s="203">
        <v>0.5333333333333333</v>
      </c>
    </row>
    <row r="42" spans="1:18" s="181" customFormat="1" ht="12.75" customHeight="1">
      <c r="A42" s="181" t="s">
        <v>452</v>
      </c>
      <c r="B42" s="214" t="s">
        <v>571</v>
      </c>
      <c r="C42" s="220">
        <v>12.4</v>
      </c>
      <c r="D42" s="213" t="s">
        <v>150</v>
      </c>
      <c r="E42" s="208" t="s">
        <v>572</v>
      </c>
      <c r="F42" s="203">
        <v>0.56875</v>
      </c>
      <c r="G42" s="207">
        <v>15.8</v>
      </c>
      <c r="H42" s="213" t="s">
        <v>150</v>
      </c>
      <c r="I42" s="208" t="s">
        <v>572</v>
      </c>
      <c r="J42" s="203">
        <v>0.5638888888888889</v>
      </c>
      <c r="K42" s="207">
        <v>15.5</v>
      </c>
      <c r="L42" s="184" t="s">
        <v>573</v>
      </c>
      <c r="M42" s="207">
        <v>4</v>
      </c>
      <c r="N42" s="208" t="s">
        <v>574</v>
      </c>
      <c r="O42" s="213" t="s">
        <v>575</v>
      </c>
      <c r="P42" s="215" t="s">
        <v>576</v>
      </c>
      <c r="Q42" s="208" t="s">
        <v>572</v>
      </c>
      <c r="R42" s="203">
        <v>0.7305555555555556</v>
      </c>
    </row>
    <row r="43" spans="1:18" s="181" customFormat="1" ht="12.75" customHeight="1">
      <c r="A43" s="181" t="s">
        <v>471</v>
      </c>
      <c r="B43" s="221" t="s">
        <v>577</v>
      </c>
      <c r="C43" s="220">
        <v>14.4</v>
      </c>
      <c r="D43" s="213" t="s">
        <v>151</v>
      </c>
      <c r="E43" s="208" t="s">
        <v>578</v>
      </c>
      <c r="F43" s="203">
        <v>0.47222222222222227</v>
      </c>
      <c r="G43" s="207">
        <v>21.7</v>
      </c>
      <c r="H43" s="213" t="s">
        <v>151</v>
      </c>
      <c r="I43" s="208" t="s">
        <v>578</v>
      </c>
      <c r="J43" s="203">
        <v>0.46875</v>
      </c>
      <c r="K43" s="215">
        <v>22.5</v>
      </c>
      <c r="L43" s="184" t="s">
        <v>579</v>
      </c>
      <c r="M43" s="207">
        <v>9.5</v>
      </c>
      <c r="N43" s="208" t="s">
        <v>578</v>
      </c>
      <c r="O43" s="213" t="s">
        <v>580</v>
      </c>
      <c r="P43" s="222">
        <v>1004.7</v>
      </c>
      <c r="Q43" s="208" t="s">
        <v>578</v>
      </c>
      <c r="R43" s="203">
        <v>0.6833333333333332</v>
      </c>
    </row>
    <row r="44" spans="1:18" s="181" customFormat="1" ht="12.75" customHeight="1">
      <c r="A44" s="181" t="s">
        <v>472</v>
      </c>
      <c r="B44" s="214" t="s">
        <v>581</v>
      </c>
      <c r="C44" s="220">
        <v>11.3</v>
      </c>
      <c r="D44" s="213" t="s">
        <v>161</v>
      </c>
      <c r="E44" s="208" t="s">
        <v>536</v>
      </c>
      <c r="F44" s="203">
        <v>0.2972222222222222</v>
      </c>
      <c r="G44" s="207">
        <v>17.1</v>
      </c>
      <c r="H44" s="213" t="s">
        <v>151</v>
      </c>
      <c r="I44" s="208" t="s">
        <v>536</v>
      </c>
      <c r="J44" s="203">
        <v>0.29375</v>
      </c>
      <c r="K44" s="215">
        <v>11</v>
      </c>
      <c r="L44" s="184" t="s">
        <v>582</v>
      </c>
      <c r="M44" s="207">
        <v>2</v>
      </c>
      <c r="N44" s="208" t="s">
        <v>536</v>
      </c>
      <c r="O44" s="223" t="s">
        <v>583</v>
      </c>
      <c r="P44" s="222">
        <v>1004.1</v>
      </c>
      <c r="Q44" s="208" t="s">
        <v>536</v>
      </c>
      <c r="R44" s="203">
        <v>0.20902777777777778</v>
      </c>
    </row>
    <row r="45" spans="1:18" s="181" customFormat="1" ht="12.75" customHeight="1">
      <c r="A45" s="181" t="s">
        <v>473</v>
      </c>
      <c r="B45" s="221" t="s">
        <v>584</v>
      </c>
      <c r="C45" s="220">
        <v>12.1</v>
      </c>
      <c r="D45" s="213" t="s">
        <v>148</v>
      </c>
      <c r="E45" s="208" t="s">
        <v>585</v>
      </c>
      <c r="F45" s="203">
        <v>0.5583333333333333</v>
      </c>
      <c r="G45" s="207">
        <v>17.8</v>
      </c>
      <c r="H45" s="213" t="s">
        <v>148</v>
      </c>
      <c r="I45" s="208" t="s">
        <v>585</v>
      </c>
      <c r="J45" s="203">
        <v>0.5652777777777778</v>
      </c>
      <c r="K45" s="207">
        <v>13.5</v>
      </c>
      <c r="L45" s="184">
        <v>5.29</v>
      </c>
      <c r="M45" s="207">
        <v>3.5</v>
      </c>
      <c r="N45" s="208" t="s">
        <v>585</v>
      </c>
      <c r="O45" s="223" t="s">
        <v>586</v>
      </c>
      <c r="P45" s="222">
        <v>1000.4</v>
      </c>
      <c r="Q45" s="208" t="s">
        <v>585</v>
      </c>
      <c r="R45" s="203">
        <v>0.5305555555555556</v>
      </c>
    </row>
    <row r="46" spans="1:18" ht="12.75" customHeight="1">
      <c r="A46" s="181" t="s">
        <v>474</v>
      </c>
      <c r="B46" s="221" t="s">
        <v>587</v>
      </c>
      <c r="C46" s="220">
        <v>15.5</v>
      </c>
      <c r="D46" s="213" t="s">
        <v>163</v>
      </c>
      <c r="E46" s="208" t="s">
        <v>588</v>
      </c>
      <c r="F46" s="203">
        <v>0.2777777777777778</v>
      </c>
      <c r="G46" s="207">
        <v>23.1</v>
      </c>
      <c r="H46" s="213" t="s">
        <v>149</v>
      </c>
      <c r="I46" s="208" t="s">
        <v>588</v>
      </c>
      <c r="J46" s="203">
        <v>0.2833333333333333</v>
      </c>
      <c r="K46" s="207">
        <v>0</v>
      </c>
      <c r="L46" s="208" t="s">
        <v>588</v>
      </c>
      <c r="M46" s="207">
        <v>0</v>
      </c>
      <c r="N46" s="208" t="s">
        <v>0</v>
      </c>
      <c r="O46" s="213" t="s">
        <v>0</v>
      </c>
      <c r="P46" s="208" t="s">
        <v>589</v>
      </c>
      <c r="Q46" s="208" t="s">
        <v>588</v>
      </c>
      <c r="R46" s="203">
        <v>0.5527777777777778</v>
      </c>
    </row>
    <row r="47" spans="1:18" ht="12.75" customHeight="1">
      <c r="A47" s="181" t="s">
        <v>453</v>
      </c>
      <c r="B47" s="221" t="s">
        <v>590</v>
      </c>
      <c r="C47" s="207">
        <v>17.9</v>
      </c>
      <c r="D47" s="213" t="s">
        <v>151</v>
      </c>
      <c r="E47" s="208">
        <v>9.17</v>
      </c>
      <c r="F47" s="203">
        <v>0.4152777777777778</v>
      </c>
      <c r="G47" s="207">
        <v>28.5</v>
      </c>
      <c r="H47" s="213" t="s">
        <v>161</v>
      </c>
      <c r="I47" s="208">
        <v>9.17</v>
      </c>
      <c r="J47" s="203">
        <v>0.3534722222222222</v>
      </c>
      <c r="K47" s="215">
        <v>15.5</v>
      </c>
      <c r="L47" s="208" t="s">
        <v>591</v>
      </c>
      <c r="M47" s="215">
        <v>4</v>
      </c>
      <c r="N47" s="208" t="s">
        <v>688</v>
      </c>
      <c r="O47" s="213" t="s">
        <v>700</v>
      </c>
      <c r="P47" s="208">
        <v>993.1</v>
      </c>
      <c r="Q47" s="208">
        <v>9.17</v>
      </c>
      <c r="R47" s="203">
        <v>0.18472222222222223</v>
      </c>
    </row>
    <row r="48" spans="1:18" ht="12.75" customHeight="1">
      <c r="A48" s="181" t="s">
        <v>475</v>
      </c>
      <c r="B48" s="221" t="s">
        <v>592</v>
      </c>
      <c r="C48" s="207">
        <v>14.7</v>
      </c>
      <c r="D48" s="213" t="s">
        <v>476</v>
      </c>
      <c r="E48" s="208" t="s">
        <v>593</v>
      </c>
      <c r="F48" s="203">
        <v>0.5847222222222223</v>
      </c>
      <c r="G48" s="207">
        <v>18.4</v>
      </c>
      <c r="H48" s="213" t="s">
        <v>477</v>
      </c>
      <c r="I48" s="208" t="s">
        <v>593</v>
      </c>
      <c r="J48" s="203">
        <v>0.5993055555555555</v>
      </c>
      <c r="K48" s="207">
        <v>36.5</v>
      </c>
      <c r="L48" s="208" t="s">
        <v>593</v>
      </c>
      <c r="M48" s="207">
        <v>10.5</v>
      </c>
      <c r="N48" s="208" t="s">
        <v>593</v>
      </c>
      <c r="O48" s="213" t="s">
        <v>594</v>
      </c>
      <c r="P48" s="222">
        <v>1002.9</v>
      </c>
      <c r="Q48" s="208" t="s">
        <v>593</v>
      </c>
      <c r="R48" s="203">
        <v>0.5993055555555555</v>
      </c>
    </row>
    <row r="49" spans="1:18" ht="12.75" customHeight="1">
      <c r="A49" s="181" t="s">
        <v>478</v>
      </c>
      <c r="B49" s="221" t="s">
        <v>595</v>
      </c>
      <c r="C49" s="207">
        <v>13.2</v>
      </c>
      <c r="D49" s="213" t="s">
        <v>477</v>
      </c>
      <c r="E49" s="208" t="s">
        <v>479</v>
      </c>
      <c r="F49" s="203">
        <v>0.06597222222222222</v>
      </c>
      <c r="G49" s="207">
        <v>17.6</v>
      </c>
      <c r="H49" s="213" t="s">
        <v>477</v>
      </c>
      <c r="I49" s="208" t="s">
        <v>479</v>
      </c>
      <c r="J49" s="203">
        <v>0.06041666666666667</v>
      </c>
      <c r="K49" s="207">
        <v>89</v>
      </c>
      <c r="L49" s="208" t="s">
        <v>596</v>
      </c>
      <c r="M49" s="207">
        <v>13</v>
      </c>
      <c r="N49" s="208" t="s">
        <v>479</v>
      </c>
      <c r="O49" s="213" t="s">
        <v>480</v>
      </c>
      <c r="P49" s="222">
        <v>1001.7</v>
      </c>
      <c r="Q49" s="208" t="s">
        <v>479</v>
      </c>
      <c r="R49" s="203">
        <v>0.18888888888888888</v>
      </c>
    </row>
    <row r="50" spans="1:18" ht="12.75" customHeight="1">
      <c r="A50" s="181" t="s">
        <v>481</v>
      </c>
      <c r="B50" s="221" t="s">
        <v>597</v>
      </c>
      <c r="C50" s="207">
        <v>16.2</v>
      </c>
      <c r="D50" s="213" t="s">
        <v>482</v>
      </c>
      <c r="E50" s="208" t="s">
        <v>483</v>
      </c>
      <c r="F50" s="203">
        <v>0.8152777777777778</v>
      </c>
      <c r="G50" s="207">
        <v>24.6</v>
      </c>
      <c r="H50" s="213" t="s">
        <v>482</v>
      </c>
      <c r="I50" s="208" t="s">
        <v>483</v>
      </c>
      <c r="J50" s="203">
        <v>0.8090277777777778</v>
      </c>
      <c r="K50" s="207">
        <v>7.5</v>
      </c>
      <c r="L50" s="208" t="s">
        <v>598</v>
      </c>
      <c r="M50" s="207">
        <v>4.5</v>
      </c>
      <c r="N50" s="208" t="s">
        <v>483</v>
      </c>
      <c r="O50" s="213" t="s">
        <v>484</v>
      </c>
      <c r="P50" s="222">
        <v>1003.2</v>
      </c>
      <c r="Q50" s="208" t="s">
        <v>483</v>
      </c>
      <c r="R50" s="203">
        <v>0.811111111111111</v>
      </c>
    </row>
    <row r="51" spans="1:18" ht="12.75" customHeight="1">
      <c r="A51" s="181" t="s">
        <v>692</v>
      </c>
      <c r="B51" s="221" t="s">
        <v>599</v>
      </c>
      <c r="C51" s="207">
        <v>11.4</v>
      </c>
      <c r="D51" s="213" t="s">
        <v>600</v>
      </c>
      <c r="E51" s="208" t="s">
        <v>601</v>
      </c>
      <c r="F51" s="203">
        <v>0.720138888888889</v>
      </c>
      <c r="G51" s="207">
        <v>18.2</v>
      </c>
      <c r="H51" s="213" t="s">
        <v>600</v>
      </c>
      <c r="I51" s="208" t="s">
        <v>601</v>
      </c>
      <c r="J51" s="203">
        <v>0.7111111111111111</v>
      </c>
      <c r="K51" s="207">
        <v>13</v>
      </c>
      <c r="L51" s="208" t="s">
        <v>602</v>
      </c>
      <c r="M51" s="207">
        <v>5</v>
      </c>
      <c r="N51" s="208" t="s">
        <v>603</v>
      </c>
      <c r="O51" s="213" t="s">
        <v>604</v>
      </c>
      <c r="P51" s="222">
        <v>985.9</v>
      </c>
      <c r="Q51" s="208" t="s">
        <v>603</v>
      </c>
      <c r="R51" s="203">
        <v>0.18958333333333333</v>
      </c>
    </row>
    <row r="52" spans="1:18" ht="12.75" customHeight="1">
      <c r="A52" s="181" t="s">
        <v>605</v>
      </c>
      <c r="B52" s="221" t="s">
        <v>606</v>
      </c>
      <c r="C52" s="207">
        <v>15</v>
      </c>
      <c r="D52" s="213" t="s">
        <v>477</v>
      </c>
      <c r="E52" s="208" t="s">
        <v>607</v>
      </c>
      <c r="F52" s="203">
        <v>0.48055555555555557</v>
      </c>
      <c r="G52" s="207">
        <v>20.7</v>
      </c>
      <c r="H52" s="213" t="s">
        <v>477</v>
      </c>
      <c r="I52" s="208" t="s">
        <v>607</v>
      </c>
      <c r="J52" s="203">
        <v>0.40972222222222227</v>
      </c>
      <c r="K52" s="207">
        <v>0</v>
      </c>
      <c r="L52" s="208" t="s">
        <v>608</v>
      </c>
      <c r="M52" s="207">
        <v>0</v>
      </c>
      <c r="N52" s="208" t="s">
        <v>29</v>
      </c>
      <c r="O52" s="213" t="s">
        <v>29</v>
      </c>
      <c r="P52" s="222">
        <v>991.4</v>
      </c>
      <c r="Q52" s="208" t="s">
        <v>609</v>
      </c>
      <c r="R52" s="203">
        <v>0.7347222222222222</v>
      </c>
    </row>
    <row r="53" spans="1:18" ht="12.75" customHeight="1">
      <c r="A53" s="181" t="s">
        <v>610</v>
      </c>
      <c r="B53" s="221" t="s">
        <v>611</v>
      </c>
      <c r="C53" s="207">
        <v>18.5</v>
      </c>
      <c r="D53" s="213" t="s">
        <v>612</v>
      </c>
      <c r="E53" s="208">
        <v>10.13</v>
      </c>
      <c r="F53" s="203">
        <v>0.6173611111111111</v>
      </c>
      <c r="G53" s="207">
        <v>33.2</v>
      </c>
      <c r="H53" s="213" t="s">
        <v>612</v>
      </c>
      <c r="I53" s="208">
        <v>10.13</v>
      </c>
      <c r="J53" s="203">
        <v>0.6152777777777778</v>
      </c>
      <c r="K53" s="207">
        <v>51</v>
      </c>
      <c r="L53" s="208" t="s">
        <v>613</v>
      </c>
      <c r="M53" s="207">
        <v>12.5</v>
      </c>
      <c r="N53" s="208">
        <v>10.13</v>
      </c>
      <c r="O53" s="213" t="s">
        <v>614</v>
      </c>
      <c r="P53" s="222">
        <v>988.9</v>
      </c>
      <c r="Q53" s="208">
        <v>10.13</v>
      </c>
      <c r="R53" s="203">
        <v>0.513888888888889</v>
      </c>
    </row>
    <row r="54" spans="1:18" ht="12.75" customHeight="1">
      <c r="A54" s="181" t="s">
        <v>671</v>
      </c>
      <c r="B54" s="221" t="s">
        <v>672</v>
      </c>
      <c r="C54" s="207">
        <v>14.7</v>
      </c>
      <c r="D54" s="213" t="s">
        <v>675</v>
      </c>
      <c r="E54" s="208" t="s">
        <v>676</v>
      </c>
      <c r="F54" s="203">
        <v>0.7652777777777778</v>
      </c>
      <c r="G54" s="207">
        <v>22.5</v>
      </c>
      <c r="H54" s="213" t="s">
        <v>678</v>
      </c>
      <c r="I54" s="208" t="s">
        <v>679</v>
      </c>
      <c r="J54" s="203">
        <v>0.7625000000000001</v>
      </c>
      <c r="K54" s="207">
        <v>6</v>
      </c>
      <c r="L54" s="208" t="s">
        <v>680</v>
      </c>
      <c r="M54" s="207">
        <v>3</v>
      </c>
      <c r="N54" s="208" t="s">
        <v>680</v>
      </c>
      <c r="O54" s="213" t="s">
        <v>682</v>
      </c>
      <c r="P54" s="222">
        <v>1003.4</v>
      </c>
      <c r="Q54" s="208" t="s">
        <v>676</v>
      </c>
      <c r="R54" s="203">
        <v>0.7534722222222222</v>
      </c>
    </row>
    <row r="55" spans="1:18" ht="12.75" customHeight="1">
      <c r="A55" s="181" t="s">
        <v>673</v>
      </c>
      <c r="B55" s="221" t="s">
        <v>674</v>
      </c>
      <c r="C55" s="207">
        <v>24.4</v>
      </c>
      <c r="D55" s="213" t="s">
        <v>669</v>
      </c>
      <c r="E55" s="208" t="s">
        <v>677</v>
      </c>
      <c r="F55" s="203">
        <v>0.2611111111111111</v>
      </c>
      <c r="G55" s="207">
        <v>37</v>
      </c>
      <c r="H55" s="213" t="s">
        <v>431</v>
      </c>
      <c r="I55" s="208" t="s">
        <v>677</v>
      </c>
      <c r="J55" s="203">
        <v>0.2604166666666667</v>
      </c>
      <c r="K55" s="207">
        <v>57</v>
      </c>
      <c r="L55" s="208" t="s">
        <v>681</v>
      </c>
      <c r="M55" s="207">
        <v>22.5</v>
      </c>
      <c r="N55" s="208" t="s">
        <v>677</v>
      </c>
      <c r="O55" s="213" t="s">
        <v>683</v>
      </c>
      <c r="P55" s="222">
        <v>967.7</v>
      </c>
      <c r="Q55" s="208" t="s">
        <v>677</v>
      </c>
      <c r="R55" s="203">
        <v>0.27847222222222223</v>
      </c>
    </row>
    <row r="56" spans="1:18" ht="12.75" customHeight="1">
      <c r="A56" s="571" t="s">
        <v>745</v>
      </c>
      <c r="B56" s="572" t="s">
        <v>748</v>
      </c>
      <c r="C56" s="502">
        <v>9.5</v>
      </c>
      <c r="D56" s="503" t="s">
        <v>30</v>
      </c>
      <c r="E56" s="504" t="s">
        <v>737</v>
      </c>
      <c r="F56" s="505">
        <v>0.18333333333333335</v>
      </c>
      <c r="G56" s="502">
        <v>15.8</v>
      </c>
      <c r="H56" s="503" t="s">
        <v>69</v>
      </c>
      <c r="I56" s="504" t="s">
        <v>737</v>
      </c>
      <c r="J56" s="505">
        <v>0.17777777777777778</v>
      </c>
      <c r="K56" s="502">
        <v>9.5</v>
      </c>
      <c r="L56" s="504" t="s">
        <v>738</v>
      </c>
      <c r="M56" s="502">
        <v>2</v>
      </c>
      <c r="N56" s="504" t="s">
        <v>737</v>
      </c>
      <c r="O56" s="506" t="s">
        <v>743</v>
      </c>
      <c r="P56" s="507">
        <v>1006.4</v>
      </c>
      <c r="Q56" s="504" t="s">
        <v>739</v>
      </c>
      <c r="R56" s="505">
        <v>0.15</v>
      </c>
    </row>
    <row r="57" spans="1:18" ht="12.75" customHeight="1">
      <c r="A57" s="571" t="s">
        <v>746</v>
      </c>
      <c r="B57" s="572" t="s">
        <v>749</v>
      </c>
      <c r="C57" s="502">
        <v>12.7</v>
      </c>
      <c r="D57" s="503" t="s">
        <v>497</v>
      </c>
      <c r="E57" s="504" t="s">
        <v>740</v>
      </c>
      <c r="F57" s="505">
        <v>0.41805555555555557</v>
      </c>
      <c r="G57" s="502">
        <v>21.6</v>
      </c>
      <c r="H57" s="503" t="s">
        <v>497</v>
      </c>
      <c r="I57" s="504" t="s">
        <v>740</v>
      </c>
      <c r="J57" s="505">
        <v>0.4131944444444444</v>
      </c>
      <c r="K57" s="502">
        <v>22.5</v>
      </c>
      <c r="L57" s="504" t="s">
        <v>741</v>
      </c>
      <c r="M57" s="502">
        <v>3</v>
      </c>
      <c r="N57" s="504" t="s">
        <v>740</v>
      </c>
      <c r="O57" s="506" t="s">
        <v>744</v>
      </c>
      <c r="P57" s="507">
        <v>1000.3</v>
      </c>
      <c r="Q57" s="504" t="s">
        <v>740</v>
      </c>
      <c r="R57" s="505">
        <v>0.15138888888888888</v>
      </c>
    </row>
    <row r="58" spans="1:18" ht="12.75" customHeight="1">
      <c r="A58" s="571" t="s">
        <v>747</v>
      </c>
      <c r="B58" s="572" t="s">
        <v>750</v>
      </c>
      <c r="C58" s="502">
        <v>15.2</v>
      </c>
      <c r="D58" s="503" t="s">
        <v>69</v>
      </c>
      <c r="E58" s="504" t="s">
        <v>742</v>
      </c>
      <c r="F58" s="505">
        <v>0.33125</v>
      </c>
      <c r="G58" s="502">
        <v>26.6</v>
      </c>
      <c r="H58" s="503" t="s">
        <v>69</v>
      </c>
      <c r="I58" s="504" t="s">
        <v>742</v>
      </c>
      <c r="J58" s="505">
        <v>0.3298611111111111</v>
      </c>
      <c r="K58" s="502">
        <v>12.5</v>
      </c>
      <c r="L58" s="504" t="s">
        <v>742</v>
      </c>
      <c r="M58" s="502">
        <v>9</v>
      </c>
      <c r="N58" s="504" t="s">
        <v>742</v>
      </c>
      <c r="O58" s="506" t="s">
        <v>791</v>
      </c>
      <c r="P58" s="507">
        <v>1005.8</v>
      </c>
      <c r="Q58" s="504" t="s">
        <v>742</v>
      </c>
      <c r="R58" s="505">
        <v>0.3201388888888889</v>
      </c>
    </row>
    <row r="59" spans="1:31" s="144" customFormat="1" ht="12" customHeight="1">
      <c r="A59" s="224" t="s">
        <v>49</v>
      </c>
      <c r="B59" s="225"/>
      <c r="C59" s="225"/>
      <c r="D59" s="225"/>
      <c r="E59" s="225"/>
      <c r="F59" s="225"/>
      <c r="G59" s="225"/>
      <c r="H59" s="225"/>
      <c r="I59" s="225"/>
      <c r="J59" s="225"/>
      <c r="K59" s="225"/>
      <c r="L59" s="225"/>
      <c r="M59" s="225"/>
      <c r="N59" s="225"/>
      <c r="O59" s="225"/>
      <c r="P59" s="225"/>
      <c r="Q59" s="225"/>
      <c r="R59" s="225"/>
      <c r="S59" s="152"/>
      <c r="T59" s="152"/>
      <c r="U59" s="152"/>
      <c r="V59" s="226"/>
      <c r="W59" s="152"/>
      <c r="X59" s="152"/>
      <c r="Y59" s="152"/>
      <c r="Z59" s="152"/>
      <c r="AA59" s="152"/>
      <c r="AB59" s="152"/>
      <c r="AC59" s="152"/>
      <c r="AD59" s="152"/>
      <c r="AE59" s="227"/>
    </row>
    <row r="63" ht="12">
      <c r="H63" s="228"/>
    </row>
  </sheetData>
  <sheetProtection/>
  <printOptions/>
  <pageMargins left="0.3937007874015748" right="0.3937007874015748" top="0.5905511811023623" bottom="0.3937007874015748" header="0.3937007874015748" footer="0.31496062992125984"/>
  <pageSetup horizontalDpi="600" verticalDpi="600" orientation="landscape" paperSize="8" r:id="rId1"/>
  <colBreaks count="1" manualBreakCount="1">
    <brk id="18" max="65535" man="1"/>
  </colBreaks>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T27"/>
  <sheetViews>
    <sheetView showGridLines="0" zoomScale="85" zoomScaleNormal="85" zoomScaleSheetLayoutView="100" zoomScalePageLayoutView="0" workbookViewId="0" topLeftCell="A1">
      <selection activeCell="K18" sqref="K18:R18"/>
    </sheetView>
  </sheetViews>
  <sheetFormatPr defaultColWidth="8.00390625" defaultRowHeight="13.5"/>
  <cols>
    <col min="1" max="1" width="12.25390625" style="229" customWidth="1"/>
    <col min="2" max="9" width="10.625" style="229" customWidth="1"/>
    <col min="10" max="10" width="12.25390625" style="229" customWidth="1"/>
    <col min="11" max="18" width="10.625" style="229" customWidth="1"/>
    <col min="19" max="16384" width="8.00390625" style="229" customWidth="1"/>
  </cols>
  <sheetData>
    <row r="1" spans="2:20" s="144" customFormat="1" ht="13.5">
      <c r="B1" s="145"/>
      <c r="C1" s="145"/>
      <c r="D1" s="145"/>
      <c r="E1" s="145"/>
      <c r="F1" s="145"/>
      <c r="G1" s="146"/>
      <c r="H1" s="146"/>
      <c r="I1" s="147"/>
      <c r="J1" s="147"/>
      <c r="K1" s="147"/>
      <c r="L1" s="147"/>
      <c r="M1" s="146"/>
      <c r="N1" s="146"/>
      <c r="O1" s="146"/>
      <c r="P1" s="147"/>
      <c r="Q1" s="147"/>
      <c r="R1" s="146"/>
      <c r="S1" s="147"/>
      <c r="T1" s="146"/>
    </row>
    <row r="2" spans="2:20" s="144" customFormat="1" ht="13.5">
      <c r="B2" s="145"/>
      <c r="C2" s="145"/>
      <c r="D2" s="145"/>
      <c r="E2" s="145"/>
      <c r="F2" s="145"/>
      <c r="G2" s="146"/>
      <c r="H2" s="146"/>
      <c r="I2" s="147"/>
      <c r="J2" s="147"/>
      <c r="K2" s="147"/>
      <c r="L2" s="147"/>
      <c r="M2" s="146"/>
      <c r="N2" s="146"/>
      <c r="O2" s="146"/>
      <c r="P2" s="147"/>
      <c r="Q2" s="147"/>
      <c r="R2" s="155"/>
      <c r="S2" s="147"/>
      <c r="T2" s="146"/>
    </row>
    <row r="3" spans="2:20" s="144" customFormat="1" ht="13.5">
      <c r="B3" s="145"/>
      <c r="C3" s="145"/>
      <c r="D3" s="145"/>
      <c r="E3" s="145"/>
      <c r="F3" s="145"/>
      <c r="G3" s="146"/>
      <c r="H3" s="146"/>
      <c r="I3" s="147"/>
      <c r="J3" s="147"/>
      <c r="K3" s="147"/>
      <c r="L3" s="147"/>
      <c r="M3" s="146"/>
      <c r="N3" s="146"/>
      <c r="O3" s="146"/>
      <c r="P3" s="147"/>
      <c r="Q3" s="147"/>
      <c r="R3" s="146"/>
      <c r="S3" s="147"/>
      <c r="T3" s="146"/>
    </row>
    <row r="4" spans="1:18" ht="18.75" customHeight="1">
      <c r="A4" s="508"/>
      <c r="B4" s="509"/>
      <c r="C4" s="509"/>
      <c r="D4" s="509"/>
      <c r="E4" s="509"/>
      <c r="F4" s="509"/>
      <c r="G4" s="509"/>
      <c r="H4" s="509"/>
      <c r="I4" s="510" t="s">
        <v>615</v>
      </c>
      <c r="J4" s="511" t="s">
        <v>434</v>
      </c>
      <c r="K4" s="512"/>
      <c r="L4" s="512"/>
      <c r="M4" s="512"/>
      <c r="N4" s="512"/>
      <c r="O4" s="511"/>
      <c r="P4" s="512"/>
      <c r="Q4" s="512"/>
      <c r="R4" s="512"/>
    </row>
    <row r="5" spans="1:18" ht="11.25" customHeight="1" thickBot="1">
      <c r="A5" s="513"/>
      <c r="B5" s="513"/>
      <c r="C5" s="513"/>
      <c r="D5" s="513"/>
      <c r="E5" s="513"/>
      <c r="F5" s="513"/>
      <c r="G5" s="513"/>
      <c r="H5" s="513"/>
      <c r="I5" s="513"/>
      <c r="J5" s="513"/>
      <c r="K5" s="513"/>
      <c r="L5" s="513"/>
      <c r="M5" s="513"/>
      <c r="N5" s="513"/>
      <c r="O5" s="513"/>
      <c r="P5" s="513"/>
      <c r="Q5" s="513"/>
      <c r="R5" s="513"/>
    </row>
    <row r="6" spans="1:18" s="230" customFormat="1" ht="13.5" customHeight="1">
      <c r="A6" s="652" t="s">
        <v>616</v>
      </c>
      <c r="B6" s="514" t="s">
        <v>96</v>
      </c>
      <c r="C6" s="515"/>
      <c r="D6" s="514" t="s">
        <v>97</v>
      </c>
      <c r="E6" s="515"/>
      <c r="F6" s="514" t="s">
        <v>98</v>
      </c>
      <c r="G6" s="515"/>
      <c r="H6" s="514" t="s">
        <v>751</v>
      </c>
      <c r="I6" s="514"/>
      <c r="J6" s="654" t="s">
        <v>616</v>
      </c>
      <c r="K6" s="514" t="s">
        <v>96</v>
      </c>
      <c r="L6" s="515"/>
      <c r="M6" s="514" t="s">
        <v>97</v>
      </c>
      <c r="N6" s="515"/>
      <c r="O6" s="514" t="s">
        <v>98</v>
      </c>
      <c r="P6" s="515"/>
      <c r="Q6" s="514" t="s">
        <v>99</v>
      </c>
      <c r="R6" s="514"/>
    </row>
    <row r="7" spans="1:18" s="230" customFormat="1" ht="13.5" customHeight="1">
      <c r="A7" s="653"/>
      <c r="B7" s="516" t="s">
        <v>617</v>
      </c>
      <c r="C7" s="516" t="s">
        <v>618</v>
      </c>
      <c r="D7" s="516" t="s">
        <v>619</v>
      </c>
      <c r="E7" s="516" t="s">
        <v>620</v>
      </c>
      <c r="F7" s="516" t="s">
        <v>621</v>
      </c>
      <c r="G7" s="516" t="s">
        <v>622</v>
      </c>
      <c r="H7" s="516" t="s">
        <v>623</v>
      </c>
      <c r="I7" s="516" t="s">
        <v>624</v>
      </c>
      <c r="J7" s="655"/>
      <c r="K7" s="516" t="s">
        <v>617</v>
      </c>
      <c r="L7" s="516" t="s">
        <v>618</v>
      </c>
      <c r="M7" s="516" t="s">
        <v>619</v>
      </c>
      <c r="N7" s="516" t="s">
        <v>620</v>
      </c>
      <c r="O7" s="516" t="s">
        <v>621</v>
      </c>
      <c r="P7" s="516" t="s">
        <v>622</v>
      </c>
      <c r="Q7" s="516" t="s">
        <v>623</v>
      </c>
      <c r="R7" s="516" t="s">
        <v>624</v>
      </c>
    </row>
    <row r="8" spans="1:18" ht="12" customHeight="1">
      <c r="A8" s="517"/>
      <c r="B8" s="518" t="s">
        <v>625</v>
      </c>
      <c r="C8" s="519" t="s">
        <v>100</v>
      </c>
      <c r="D8" s="519" t="s">
        <v>100</v>
      </c>
      <c r="E8" s="519" t="s">
        <v>100</v>
      </c>
      <c r="F8" s="519" t="s">
        <v>100</v>
      </c>
      <c r="G8" s="519" t="s">
        <v>100</v>
      </c>
      <c r="H8" s="519" t="s">
        <v>100</v>
      </c>
      <c r="I8" s="519" t="s">
        <v>100</v>
      </c>
      <c r="J8" s="520"/>
      <c r="K8" s="518" t="s">
        <v>100</v>
      </c>
      <c r="L8" s="519" t="s">
        <v>100</v>
      </c>
      <c r="M8" s="519" t="s">
        <v>100</v>
      </c>
      <c r="N8" s="519" t="s">
        <v>100</v>
      </c>
      <c r="O8" s="519" t="s">
        <v>100</v>
      </c>
      <c r="P8" s="519" t="s">
        <v>100</v>
      </c>
      <c r="Q8" s="519" t="s">
        <v>100</v>
      </c>
      <c r="R8" s="519" t="s">
        <v>100</v>
      </c>
    </row>
    <row r="9" spans="1:18" s="231" customFormat="1" ht="12" customHeight="1">
      <c r="A9" s="521">
        <v>8</v>
      </c>
      <c r="B9" s="522" t="s">
        <v>108</v>
      </c>
      <c r="C9" s="523" t="s">
        <v>130</v>
      </c>
      <c r="D9" s="523" t="s">
        <v>128</v>
      </c>
      <c r="E9" s="523" t="s">
        <v>115</v>
      </c>
      <c r="F9" s="522" t="s">
        <v>128</v>
      </c>
      <c r="G9" s="522" t="s">
        <v>131</v>
      </c>
      <c r="H9" s="522" t="s">
        <v>752</v>
      </c>
      <c r="I9" s="522" t="s">
        <v>753</v>
      </c>
      <c r="J9" s="524">
        <v>19</v>
      </c>
      <c r="K9" s="525" t="s">
        <v>132</v>
      </c>
      <c r="L9" s="526" t="s">
        <v>626</v>
      </c>
      <c r="M9" s="522">
        <v>12.17</v>
      </c>
      <c r="N9" s="526" t="s">
        <v>101</v>
      </c>
      <c r="O9" s="522">
        <v>12.19</v>
      </c>
      <c r="P9" s="526" t="s">
        <v>101</v>
      </c>
      <c r="Q9" s="522" t="s">
        <v>754</v>
      </c>
      <c r="R9" s="522" t="s">
        <v>755</v>
      </c>
    </row>
    <row r="10" spans="1:18" s="231" customFormat="1" ht="12" customHeight="1">
      <c r="A10" s="527">
        <v>9</v>
      </c>
      <c r="B10" s="522" t="s">
        <v>134</v>
      </c>
      <c r="C10" s="523" t="s">
        <v>135</v>
      </c>
      <c r="D10" s="523" t="s">
        <v>136</v>
      </c>
      <c r="E10" s="523" t="s">
        <v>137</v>
      </c>
      <c r="F10" s="522" t="s">
        <v>134</v>
      </c>
      <c r="G10" s="522" t="s">
        <v>138</v>
      </c>
      <c r="H10" s="522" t="s">
        <v>756</v>
      </c>
      <c r="I10" s="522" t="s">
        <v>757</v>
      </c>
      <c r="J10" s="528">
        <v>20</v>
      </c>
      <c r="K10" s="522">
        <v>11.19</v>
      </c>
      <c r="L10" s="522" t="s">
        <v>101</v>
      </c>
      <c r="M10" s="526" t="s">
        <v>129</v>
      </c>
      <c r="N10" s="522" t="s">
        <v>127</v>
      </c>
      <c r="O10" s="526">
        <v>11.19</v>
      </c>
      <c r="P10" s="522" t="s">
        <v>131</v>
      </c>
      <c r="Q10" s="522" t="s">
        <v>758</v>
      </c>
      <c r="R10" s="522" t="s">
        <v>759</v>
      </c>
    </row>
    <row r="11" spans="1:18" s="231" customFormat="1" ht="12" customHeight="1">
      <c r="A11" s="527">
        <v>10</v>
      </c>
      <c r="B11" s="529" t="s">
        <v>139</v>
      </c>
      <c r="C11" s="529" t="s">
        <v>126</v>
      </c>
      <c r="D11" s="529" t="s">
        <v>140</v>
      </c>
      <c r="E11" s="529" t="s">
        <v>141</v>
      </c>
      <c r="F11" s="530" t="s">
        <v>133</v>
      </c>
      <c r="G11" s="530" t="s">
        <v>125</v>
      </c>
      <c r="H11" s="530" t="s">
        <v>760</v>
      </c>
      <c r="I11" s="530" t="s">
        <v>761</v>
      </c>
      <c r="J11" s="528">
        <v>21</v>
      </c>
      <c r="K11" s="526" t="s">
        <v>136</v>
      </c>
      <c r="L11" s="522">
        <v>3.26</v>
      </c>
      <c r="M11" s="526" t="s">
        <v>128</v>
      </c>
      <c r="N11" s="522">
        <v>1.25</v>
      </c>
      <c r="O11" s="531" t="s">
        <v>689</v>
      </c>
      <c r="P11" s="522">
        <v>3.15</v>
      </c>
      <c r="Q11" s="522" t="s">
        <v>762</v>
      </c>
      <c r="R11" s="522" t="s">
        <v>763</v>
      </c>
    </row>
    <row r="12" spans="1:18" s="231" customFormat="1" ht="12" customHeight="1">
      <c r="A12" s="527">
        <v>11</v>
      </c>
      <c r="B12" s="529" t="s">
        <v>113</v>
      </c>
      <c r="C12" s="529" t="s">
        <v>142</v>
      </c>
      <c r="D12" s="529" t="s">
        <v>143</v>
      </c>
      <c r="E12" s="529" t="s">
        <v>115</v>
      </c>
      <c r="F12" s="530" t="s">
        <v>112</v>
      </c>
      <c r="G12" s="530" t="s">
        <v>142</v>
      </c>
      <c r="H12" s="530" t="s">
        <v>764</v>
      </c>
      <c r="I12" s="530" t="s">
        <v>765</v>
      </c>
      <c r="J12" s="528">
        <v>22</v>
      </c>
      <c r="K12" s="532" t="s">
        <v>102</v>
      </c>
      <c r="L12" s="532">
        <v>4.17</v>
      </c>
      <c r="M12" s="532">
        <v>12.17</v>
      </c>
      <c r="N12" s="532" t="s">
        <v>107</v>
      </c>
      <c r="O12" s="533" t="s">
        <v>102</v>
      </c>
      <c r="P12" s="532">
        <v>3.27</v>
      </c>
      <c r="Q12" s="532" t="s">
        <v>766</v>
      </c>
      <c r="R12" s="522" t="s">
        <v>767</v>
      </c>
    </row>
    <row r="13" spans="1:18" s="231" customFormat="1" ht="12" customHeight="1">
      <c r="A13" s="527">
        <v>12</v>
      </c>
      <c r="B13" s="530" t="s">
        <v>102</v>
      </c>
      <c r="C13" s="529" t="s">
        <v>103</v>
      </c>
      <c r="D13" s="529" t="s">
        <v>104</v>
      </c>
      <c r="E13" s="530" t="s">
        <v>105</v>
      </c>
      <c r="F13" s="530" t="s">
        <v>106</v>
      </c>
      <c r="G13" s="530" t="s">
        <v>107</v>
      </c>
      <c r="H13" s="530" t="s">
        <v>768</v>
      </c>
      <c r="I13" s="530" t="s">
        <v>767</v>
      </c>
      <c r="J13" s="528">
        <v>23</v>
      </c>
      <c r="K13" s="532">
        <v>11.27</v>
      </c>
      <c r="L13" s="532">
        <v>3.31</v>
      </c>
      <c r="M13" s="532">
        <v>12.16</v>
      </c>
      <c r="N13" s="529">
        <v>3.17</v>
      </c>
      <c r="O13" s="534" t="s">
        <v>123</v>
      </c>
      <c r="P13" s="532">
        <v>3.27</v>
      </c>
      <c r="Q13" s="522" t="s">
        <v>769</v>
      </c>
      <c r="R13" s="522" t="s">
        <v>770</v>
      </c>
    </row>
    <row r="14" spans="1:18" s="231" customFormat="1" ht="12" customHeight="1">
      <c r="A14" s="527">
        <v>13</v>
      </c>
      <c r="B14" s="530" t="s">
        <v>109</v>
      </c>
      <c r="C14" s="529" t="s">
        <v>110</v>
      </c>
      <c r="D14" s="529" t="s">
        <v>111</v>
      </c>
      <c r="E14" s="530" t="s">
        <v>107</v>
      </c>
      <c r="F14" s="530" t="s">
        <v>112</v>
      </c>
      <c r="G14" s="530" t="s">
        <v>110</v>
      </c>
      <c r="H14" s="530" t="s">
        <v>769</v>
      </c>
      <c r="I14" s="530" t="s">
        <v>757</v>
      </c>
      <c r="J14" s="528">
        <v>24</v>
      </c>
      <c r="K14" s="535">
        <v>12.18</v>
      </c>
      <c r="L14" s="526">
        <v>3.27</v>
      </c>
      <c r="M14" s="532">
        <v>12.24</v>
      </c>
      <c r="N14" s="526">
        <v>2.19</v>
      </c>
      <c r="O14" s="522">
        <v>12.18</v>
      </c>
      <c r="P14" s="532">
        <v>3.27</v>
      </c>
      <c r="Q14" s="522" t="s">
        <v>771</v>
      </c>
      <c r="R14" s="522" t="s">
        <v>755</v>
      </c>
    </row>
    <row r="15" spans="1:18" s="231" customFormat="1" ht="12" customHeight="1">
      <c r="A15" s="527">
        <v>14</v>
      </c>
      <c r="B15" s="530" t="s">
        <v>116</v>
      </c>
      <c r="C15" s="529" t="s">
        <v>117</v>
      </c>
      <c r="D15" s="529" t="s">
        <v>118</v>
      </c>
      <c r="E15" s="529" t="s">
        <v>119</v>
      </c>
      <c r="F15" s="529" t="s">
        <v>120</v>
      </c>
      <c r="G15" s="529" t="s">
        <v>117</v>
      </c>
      <c r="H15" s="530" t="s">
        <v>772</v>
      </c>
      <c r="I15" s="530" t="s">
        <v>773</v>
      </c>
      <c r="J15" s="528">
        <v>25</v>
      </c>
      <c r="K15" s="535">
        <v>11.28</v>
      </c>
      <c r="L15" s="536">
        <v>4.12</v>
      </c>
      <c r="M15" s="526" t="s">
        <v>627</v>
      </c>
      <c r="N15" s="526" t="s">
        <v>435</v>
      </c>
      <c r="O15" s="526">
        <v>11.28</v>
      </c>
      <c r="P15" s="532">
        <v>3.15</v>
      </c>
      <c r="Q15" s="523" t="s">
        <v>774</v>
      </c>
      <c r="R15" s="522" t="s">
        <v>770</v>
      </c>
    </row>
    <row r="16" spans="1:18" s="231" customFormat="1" ht="12" customHeight="1">
      <c r="A16" s="527">
        <v>15</v>
      </c>
      <c r="B16" s="530" t="s">
        <v>121</v>
      </c>
      <c r="C16" s="529" t="s">
        <v>122</v>
      </c>
      <c r="D16" s="529" t="s">
        <v>123</v>
      </c>
      <c r="E16" s="529" t="s">
        <v>124</v>
      </c>
      <c r="F16" s="529" t="s">
        <v>121</v>
      </c>
      <c r="G16" s="529" t="s">
        <v>115</v>
      </c>
      <c r="H16" s="530" t="s">
        <v>775</v>
      </c>
      <c r="I16" s="530" t="s">
        <v>776</v>
      </c>
      <c r="J16" s="528">
        <v>26</v>
      </c>
      <c r="K16" s="532">
        <v>11.23</v>
      </c>
      <c r="L16" s="532" t="s">
        <v>485</v>
      </c>
      <c r="M16" s="526" t="s">
        <v>436</v>
      </c>
      <c r="N16" s="532" t="s">
        <v>122</v>
      </c>
      <c r="O16" s="532" t="s">
        <v>486</v>
      </c>
      <c r="P16" s="532" t="s">
        <v>125</v>
      </c>
      <c r="Q16" s="532" t="s">
        <v>764</v>
      </c>
      <c r="R16" s="532" t="s">
        <v>777</v>
      </c>
    </row>
    <row r="17" spans="1:18" s="231" customFormat="1" ht="12" customHeight="1">
      <c r="A17" s="527">
        <v>16</v>
      </c>
      <c r="B17" s="523" t="s">
        <v>106</v>
      </c>
      <c r="C17" s="522">
        <v>3.13</v>
      </c>
      <c r="D17" s="522">
        <v>12.19</v>
      </c>
      <c r="E17" s="522" t="s">
        <v>101</v>
      </c>
      <c r="F17" s="522" t="s">
        <v>106</v>
      </c>
      <c r="G17" s="522" t="s">
        <v>114</v>
      </c>
      <c r="H17" s="523" t="s">
        <v>778</v>
      </c>
      <c r="I17" s="523" t="s">
        <v>779</v>
      </c>
      <c r="J17" s="528">
        <v>27</v>
      </c>
      <c r="K17" s="537">
        <v>12.08</v>
      </c>
      <c r="L17" s="532">
        <v>3.25</v>
      </c>
      <c r="M17" s="526" t="s">
        <v>128</v>
      </c>
      <c r="N17" s="532">
        <v>3.1</v>
      </c>
      <c r="O17" s="532" t="s">
        <v>102</v>
      </c>
      <c r="P17" s="532">
        <v>3.26</v>
      </c>
      <c r="Q17" s="532" t="s">
        <v>764</v>
      </c>
      <c r="R17" s="532" t="s">
        <v>780</v>
      </c>
    </row>
    <row r="18" spans="1:18" s="231" customFormat="1" ht="12" customHeight="1">
      <c r="A18" s="527">
        <v>17</v>
      </c>
      <c r="B18" s="525">
        <v>12.21</v>
      </c>
      <c r="C18" s="526">
        <v>3.19</v>
      </c>
      <c r="D18" s="526" t="s">
        <v>129</v>
      </c>
      <c r="E18" s="522">
        <v>3.24</v>
      </c>
      <c r="F18" s="522">
        <v>12.28</v>
      </c>
      <c r="G18" s="522">
        <v>3.14</v>
      </c>
      <c r="H18" s="523" t="s">
        <v>772</v>
      </c>
      <c r="I18" s="523" t="s">
        <v>767</v>
      </c>
      <c r="J18" s="528">
        <v>28</v>
      </c>
      <c r="K18" s="537">
        <v>12.18</v>
      </c>
      <c r="L18" s="532">
        <v>3.28</v>
      </c>
      <c r="M18" s="526">
        <v>1.18</v>
      </c>
      <c r="N18" s="532">
        <v>2.29</v>
      </c>
      <c r="O18" s="532">
        <v>12.18</v>
      </c>
      <c r="P18" s="532">
        <v>3.22</v>
      </c>
      <c r="Q18" s="532" t="s">
        <v>781</v>
      </c>
      <c r="R18" s="532" t="s">
        <v>782</v>
      </c>
    </row>
    <row r="19" spans="1:18" s="231" customFormat="1" ht="12" customHeight="1">
      <c r="A19" s="527">
        <v>18</v>
      </c>
      <c r="B19" s="535" t="s">
        <v>132</v>
      </c>
      <c r="C19" s="526">
        <v>4.17</v>
      </c>
      <c r="D19" s="522" t="s">
        <v>133</v>
      </c>
      <c r="E19" s="526">
        <v>3.14</v>
      </c>
      <c r="F19" s="526" t="s">
        <v>132</v>
      </c>
      <c r="G19" s="526">
        <v>3.13</v>
      </c>
      <c r="H19" s="522" t="s">
        <v>756</v>
      </c>
      <c r="I19" s="522" t="s">
        <v>783</v>
      </c>
      <c r="J19" s="545">
        <v>29</v>
      </c>
      <c r="K19" s="546">
        <v>42703</v>
      </c>
      <c r="L19" s="546">
        <v>42805</v>
      </c>
      <c r="M19" s="546">
        <v>42749</v>
      </c>
      <c r="N19" s="547">
        <v>42802</v>
      </c>
      <c r="O19" s="547">
        <v>42707</v>
      </c>
      <c r="P19" s="546">
        <v>42804</v>
      </c>
      <c r="Q19" s="548" t="s">
        <v>784</v>
      </c>
      <c r="R19" s="548" t="s">
        <v>753</v>
      </c>
    </row>
    <row r="20" spans="1:18" s="231" customFormat="1" ht="12.75" customHeight="1" thickBot="1">
      <c r="A20" s="538"/>
      <c r="B20" s="539"/>
      <c r="C20" s="540"/>
      <c r="D20" s="540"/>
      <c r="E20" s="540"/>
      <c r="F20" s="539"/>
      <c r="G20" s="539"/>
      <c r="H20" s="539"/>
      <c r="I20" s="539"/>
      <c r="J20" s="541" t="s">
        <v>785</v>
      </c>
      <c r="K20" s="542">
        <v>11.27</v>
      </c>
      <c r="L20" s="543">
        <v>3.27</v>
      </c>
      <c r="M20" s="544" t="s">
        <v>436</v>
      </c>
      <c r="N20" s="543">
        <v>2.28</v>
      </c>
      <c r="O20" s="543" t="s">
        <v>690</v>
      </c>
      <c r="P20" s="543">
        <v>3.11</v>
      </c>
      <c r="Q20" s="543" t="s">
        <v>786</v>
      </c>
      <c r="R20" s="543" t="s">
        <v>757</v>
      </c>
    </row>
    <row r="21" spans="1:18" ht="12.75" customHeight="1">
      <c r="A21" s="537" t="s">
        <v>49</v>
      </c>
      <c r="B21" s="513"/>
      <c r="C21" s="513"/>
      <c r="D21" s="513"/>
      <c r="E21" s="513"/>
      <c r="F21" s="513"/>
      <c r="G21" s="513"/>
      <c r="H21" s="513"/>
      <c r="I21" s="513"/>
      <c r="J21" s="513"/>
      <c r="K21" s="513"/>
      <c r="L21" s="513"/>
      <c r="M21" s="513"/>
      <c r="N21" s="513"/>
      <c r="O21" s="513"/>
      <c r="P21" s="513"/>
      <c r="Q21" s="513" t="s">
        <v>628</v>
      </c>
      <c r="R21" s="513"/>
    </row>
    <row r="22" spans="1:18" ht="12">
      <c r="A22" s="513" t="s">
        <v>437</v>
      </c>
      <c r="B22" s="513"/>
      <c r="C22" s="513"/>
      <c r="D22" s="513"/>
      <c r="E22" s="513"/>
      <c r="F22" s="513"/>
      <c r="G22" s="513"/>
      <c r="H22" s="513"/>
      <c r="I22" s="513"/>
      <c r="J22" s="513"/>
      <c r="K22" s="513"/>
      <c r="L22" s="513"/>
      <c r="M22" s="513"/>
      <c r="N22" s="513"/>
      <c r="O22" s="513"/>
      <c r="P22" s="513"/>
      <c r="Q22" s="513"/>
      <c r="R22" s="513"/>
    </row>
    <row r="24" ht="12">
      <c r="L24" s="232"/>
    </row>
    <row r="27" ht="12">
      <c r="J27" s="233"/>
    </row>
  </sheetData>
  <sheetProtection/>
  <mergeCells count="2">
    <mergeCell ref="A6:A7"/>
    <mergeCell ref="J6:J7"/>
  </mergeCells>
  <printOptions/>
  <pageMargins left="0.3937007874015748" right="0.3937007874015748" top="0.5905511811023623" bottom="0.3937007874015748" header="0.3937007874015748" footer="0.31496062992125984"/>
  <pageSetup fitToHeight="1" fitToWidth="1" horizontalDpi="600" verticalDpi="600" orientation="landscape" paperSize="8" scale="97"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tabColor rgb="FFFFFF00"/>
  </sheetPr>
  <dimension ref="A1:M62"/>
  <sheetViews>
    <sheetView zoomScalePageLayoutView="0" workbookViewId="0" topLeftCell="A1">
      <selection activeCell="A1" sqref="A1:IV16384"/>
    </sheetView>
  </sheetViews>
  <sheetFormatPr defaultColWidth="8.00390625" defaultRowHeight="13.5"/>
  <cols>
    <col min="1" max="1" width="1.25" style="1" customWidth="1"/>
    <col min="2" max="11" width="8.00390625" style="1" customWidth="1"/>
    <col min="12" max="12" width="14.875" style="1" customWidth="1"/>
    <col min="13" max="13" width="1.25" style="1" customWidth="1"/>
    <col min="14" max="16384" width="8.00390625" style="1" customWidth="1"/>
  </cols>
  <sheetData>
    <row r="1" spans="1:13" s="23" customFormat="1" ht="18.75" customHeight="1">
      <c r="A1" s="22" t="s">
        <v>305</v>
      </c>
      <c r="B1" s="10"/>
      <c r="C1" s="10"/>
      <c r="D1" s="10"/>
      <c r="E1" s="22"/>
      <c r="F1" s="22"/>
      <c r="G1" s="22"/>
      <c r="H1" s="22"/>
      <c r="I1" s="22"/>
      <c r="J1" s="22"/>
      <c r="K1" s="10"/>
      <c r="L1" s="10"/>
      <c r="M1" s="10"/>
    </row>
    <row r="2" spans="1:13" ht="11.25" customHeight="1">
      <c r="A2" s="11"/>
      <c r="B2" s="11"/>
      <c r="C2" s="11"/>
      <c r="D2" s="11"/>
      <c r="E2" s="11"/>
      <c r="F2" s="11"/>
      <c r="G2" s="11"/>
      <c r="H2" s="11"/>
      <c r="I2" s="11"/>
      <c r="J2" s="11"/>
      <c r="K2" s="11"/>
      <c r="L2" s="11"/>
      <c r="M2" s="11"/>
    </row>
    <row r="3" spans="1:13" s="23" customFormat="1" ht="20.25" customHeight="1">
      <c r="A3" s="24"/>
      <c r="B3" s="25" t="s">
        <v>306</v>
      </c>
      <c r="C3" s="26"/>
      <c r="D3" s="26"/>
      <c r="E3" s="26"/>
      <c r="F3" s="26"/>
      <c r="G3" s="26"/>
      <c r="H3" s="26"/>
      <c r="I3" s="26"/>
      <c r="J3" s="26"/>
      <c r="K3" s="26"/>
      <c r="L3" s="26"/>
      <c r="M3" s="24"/>
    </row>
    <row r="4" spans="1:13" s="23" customFormat="1" ht="20.25" customHeight="1">
      <c r="A4" s="24"/>
      <c r="B4" s="582" t="s">
        <v>307</v>
      </c>
      <c r="C4" s="582"/>
      <c r="D4" s="582"/>
      <c r="E4" s="582"/>
      <c r="F4" s="582"/>
      <c r="G4" s="582"/>
      <c r="H4" s="582"/>
      <c r="I4" s="582"/>
      <c r="J4" s="582"/>
      <c r="K4" s="582"/>
      <c r="L4" s="582"/>
      <c r="M4" s="24"/>
    </row>
    <row r="5" spans="1:13" s="23" customFormat="1" ht="20.25" customHeight="1">
      <c r="A5" s="24"/>
      <c r="B5" s="582" t="s">
        <v>308</v>
      </c>
      <c r="C5" s="582"/>
      <c r="D5" s="582"/>
      <c r="E5" s="582"/>
      <c r="F5" s="582"/>
      <c r="G5" s="582"/>
      <c r="H5" s="582"/>
      <c r="I5" s="582"/>
      <c r="J5" s="582"/>
      <c r="K5" s="582"/>
      <c r="L5" s="582"/>
      <c r="M5" s="24"/>
    </row>
    <row r="6" spans="1:13" s="23" customFormat="1" ht="20.25" customHeight="1">
      <c r="A6" s="24"/>
      <c r="B6" s="28" t="s">
        <v>309</v>
      </c>
      <c r="C6" s="29"/>
      <c r="D6" s="29"/>
      <c r="E6" s="29"/>
      <c r="F6" s="29"/>
      <c r="G6" s="29"/>
      <c r="H6" s="29"/>
      <c r="I6" s="29"/>
      <c r="J6" s="29"/>
      <c r="K6" s="29"/>
      <c r="L6" s="29"/>
      <c r="M6" s="24"/>
    </row>
    <row r="7" spans="1:13" s="23" customFormat="1" ht="20.25" customHeight="1">
      <c r="A7" s="24"/>
      <c r="B7" s="582" t="s">
        <v>310</v>
      </c>
      <c r="C7" s="582"/>
      <c r="D7" s="582"/>
      <c r="E7" s="582"/>
      <c r="F7" s="582"/>
      <c r="G7" s="582"/>
      <c r="H7" s="582"/>
      <c r="I7" s="582"/>
      <c r="J7" s="582"/>
      <c r="K7" s="582"/>
      <c r="L7" s="582"/>
      <c r="M7" s="24"/>
    </row>
    <row r="8" spans="1:13" s="23" customFormat="1" ht="20.25" customHeight="1">
      <c r="A8" s="24"/>
      <c r="B8" s="582" t="s">
        <v>311</v>
      </c>
      <c r="C8" s="582"/>
      <c r="D8" s="582"/>
      <c r="E8" s="582"/>
      <c r="F8" s="582"/>
      <c r="G8" s="582"/>
      <c r="H8" s="582"/>
      <c r="I8" s="582"/>
      <c r="J8" s="582"/>
      <c r="K8" s="582"/>
      <c r="L8" s="582"/>
      <c r="M8" s="24"/>
    </row>
    <row r="9" spans="1:13" s="23" customFormat="1" ht="20.25" customHeight="1">
      <c r="A9" s="24"/>
      <c r="B9" s="582" t="s">
        <v>312</v>
      </c>
      <c r="C9" s="582"/>
      <c r="D9" s="582"/>
      <c r="E9" s="582"/>
      <c r="F9" s="582"/>
      <c r="G9" s="582"/>
      <c r="H9" s="582"/>
      <c r="I9" s="582"/>
      <c r="J9" s="582"/>
      <c r="K9" s="582"/>
      <c r="L9" s="582"/>
      <c r="M9" s="24"/>
    </row>
    <row r="10" spans="1:13" s="23" customFormat="1" ht="20.25" customHeight="1">
      <c r="A10" s="24"/>
      <c r="B10" s="25" t="s">
        <v>313</v>
      </c>
      <c r="C10" s="26"/>
      <c r="D10" s="26"/>
      <c r="E10" s="26"/>
      <c r="F10" s="26"/>
      <c r="G10" s="26"/>
      <c r="H10" s="26"/>
      <c r="I10" s="26"/>
      <c r="J10" s="26"/>
      <c r="K10" s="26"/>
      <c r="L10" s="26"/>
      <c r="M10" s="24"/>
    </row>
    <row r="11" spans="1:13" s="23" customFormat="1" ht="20.25" customHeight="1">
      <c r="A11" s="24"/>
      <c r="B11" s="582" t="s">
        <v>314</v>
      </c>
      <c r="C11" s="582"/>
      <c r="D11" s="582"/>
      <c r="E11" s="582"/>
      <c r="F11" s="582"/>
      <c r="G11" s="582"/>
      <c r="H11" s="582"/>
      <c r="I11" s="582"/>
      <c r="J11" s="582"/>
      <c r="K11" s="582"/>
      <c r="L11" s="582"/>
      <c r="M11" s="24"/>
    </row>
    <row r="12" spans="1:13" s="23" customFormat="1" ht="20.25" customHeight="1">
      <c r="A12" s="24"/>
      <c r="B12" s="582" t="s">
        <v>315</v>
      </c>
      <c r="C12" s="582"/>
      <c r="D12" s="582"/>
      <c r="E12" s="582"/>
      <c r="F12" s="582"/>
      <c r="G12" s="582"/>
      <c r="H12" s="582"/>
      <c r="I12" s="582"/>
      <c r="J12" s="582"/>
      <c r="K12" s="582"/>
      <c r="L12" s="582"/>
      <c r="M12" s="24"/>
    </row>
    <row r="13" spans="1:13" s="23" customFormat="1" ht="20.25" customHeight="1">
      <c r="A13" s="24"/>
      <c r="B13" s="25" t="s">
        <v>316</v>
      </c>
      <c r="C13" s="26"/>
      <c r="D13" s="26"/>
      <c r="E13" s="26"/>
      <c r="F13" s="26"/>
      <c r="G13" s="26"/>
      <c r="H13" s="26"/>
      <c r="I13" s="26"/>
      <c r="J13" s="26"/>
      <c r="K13" s="26"/>
      <c r="L13" s="26"/>
      <c r="M13" s="24"/>
    </row>
    <row r="14" spans="1:13" s="23" customFormat="1" ht="20.25" customHeight="1">
      <c r="A14" s="24"/>
      <c r="B14" s="582" t="s">
        <v>317</v>
      </c>
      <c r="C14" s="582"/>
      <c r="D14" s="582"/>
      <c r="E14" s="582"/>
      <c r="F14" s="582"/>
      <c r="G14" s="582"/>
      <c r="H14" s="582"/>
      <c r="I14" s="582"/>
      <c r="J14" s="582"/>
      <c r="K14" s="582"/>
      <c r="L14" s="582"/>
      <c r="M14" s="24"/>
    </row>
    <row r="15" spans="1:13" s="23" customFormat="1" ht="20.25" customHeight="1">
      <c r="A15" s="24"/>
      <c r="B15" s="582" t="s">
        <v>318</v>
      </c>
      <c r="C15" s="582"/>
      <c r="D15" s="582"/>
      <c r="E15" s="582"/>
      <c r="F15" s="582"/>
      <c r="G15" s="582"/>
      <c r="H15" s="582"/>
      <c r="I15" s="582"/>
      <c r="J15" s="582"/>
      <c r="K15" s="582"/>
      <c r="L15" s="582"/>
      <c r="M15" s="24"/>
    </row>
    <row r="16" spans="1:13" s="23" customFormat="1" ht="20.25" customHeight="1">
      <c r="A16" s="24"/>
      <c r="B16" s="25" t="s">
        <v>319</v>
      </c>
      <c r="C16" s="26"/>
      <c r="D16" s="26"/>
      <c r="E16" s="26"/>
      <c r="F16" s="26"/>
      <c r="G16" s="26"/>
      <c r="H16" s="26"/>
      <c r="I16" s="26"/>
      <c r="J16" s="26"/>
      <c r="K16" s="26"/>
      <c r="L16" s="26"/>
      <c r="M16" s="24"/>
    </row>
    <row r="17" spans="1:13" s="23" customFormat="1" ht="20.25" customHeight="1">
      <c r="A17" s="24"/>
      <c r="B17" s="582" t="s">
        <v>320</v>
      </c>
      <c r="C17" s="582"/>
      <c r="D17" s="582"/>
      <c r="E17" s="582"/>
      <c r="F17" s="582"/>
      <c r="G17" s="582"/>
      <c r="H17" s="582"/>
      <c r="I17" s="582"/>
      <c r="J17" s="582"/>
      <c r="K17" s="582"/>
      <c r="L17" s="582"/>
      <c r="M17" s="24"/>
    </row>
    <row r="18" spans="1:13" s="23" customFormat="1" ht="20.25" customHeight="1">
      <c r="A18" s="24"/>
      <c r="B18" s="25" t="s">
        <v>321</v>
      </c>
      <c r="C18" s="26"/>
      <c r="D18" s="26"/>
      <c r="E18" s="26"/>
      <c r="F18" s="26"/>
      <c r="G18" s="26"/>
      <c r="H18" s="26"/>
      <c r="I18" s="26"/>
      <c r="J18" s="26"/>
      <c r="K18" s="26"/>
      <c r="L18" s="26"/>
      <c r="M18" s="24"/>
    </row>
    <row r="19" spans="1:13" s="23" customFormat="1" ht="20.25" customHeight="1">
      <c r="A19" s="24"/>
      <c r="B19" s="582" t="s">
        <v>322</v>
      </c>
      <c r="C19" s="582"/>
      <c r="D19" s="582"/>
      <c r="E19" s="582"/>
      <c r="F19" s="582"/>
      <c r="G19" s="582"/>
      <c r="H19" s="582"/>
      <c r="I19" s="582"/>
      <c r="J19" s="582"/>
      <c r="K19" s="582"/>
      <c r="L19" s="582"/>
      <c r="M19" s="24"/>
    </row>
    <row r="20" spans="1:13" s="23" customFormat="1" ht="20.25" customHeight="1">
      <c r="A20" s="24"/>
      <c r="B20" s="25" t="s">
        <v>323</v>
      </c>
      <c r="C20" s="26"/>
      <c r="D20" s="26"/>
      <c r="E20" s="26"/>
      <c r="F20" s="26"/>
      <c r="G20" s="26"/>
      <c r="H20" s="26"/>
      <c r="I20" s="26"/>
      <c r="J20" s="26"/>
      <c r="K20" s="26"/>
      <c r="L20" s="26"/>
      <c r="M20" s="24"/>
    </row>
    <row r="21" spans="1:13" ht="12">
      <c r="A21" s="11"/>
      <c r="B21" s="3"/>
      <c r="C21" s="30"/>
      <c r="D21" s="30"/>
      <c r="E21" s="30"/>
      <c r="F21" s="30"/>
      <c r="G21" s="30"/>
      <c r="H21" s="30"/>
      <c r="I21" s="30"/>
      <c r="J21" s="30"/>
      <c r="K21" s="30"/>
      <c r="L21" s="30"/>
      <c r="M21" s="11"/>
    </row>
    <row r="22" spans="2:12" ht="12">
      <c r="B22" s="30"/>
      <c r="C22" s="30"/>
      <c r="D22" s="30"/>
      <c r="E22" s="30"/>
      <c r="F22" s="30"/>
      <c r="G22" s="30"/>
      <c r="H22" s="30"/>
      <c r="I22" s="30"/>
      <c r="J22" s="30"/>
      <c r="K22" s="30"/>
      <c r="L22" s="30"/>
    </row>
    <row r="23" spans="2:12" ht="12">
      <c r="B23" s="30"/>
      <c r="C23" s="30"/>
      <c r="D23" s="30"/>
      <c r="E23" s="30"/>
      <c r="F23" s="30"/>
      <c r="G23" s="30"/>
      <c r="H23" s="30"/>
      <c r="I23" s="30"/>
      <c r="J23" s="30"/>
      <c r="K23" s="30"/>
      <c r="L23" s="30"/>
    </row>
    <row r="24" spans="2:12" ht="12">
      <c r="B24" s="30"/>
      <c r="C24" s="30"/>
      <c r="D24" s="30"/>
      <c r="E24" s="30"/>
      <c r="F24" s="30"/>
      <c r="G24" s="30"/>
      <c r="H24" s="30"/>
      <c r="I24" s="30"/>
      <c r="J24" s="30"/>
      <c r="K24" s="30"/>
      <c r="L24" s="30"/>
    </row>
    <row r="25" spans="2:12" ht="12">
      <c r="B25" s="30"/>
      <c r="C25" s="30"/>
      <c r="D25" s="30"/>
      <c r="E25" s="30"/>
      <c r="F25" s="30"/>
      <c r="G25" s="30"/>
      <c r="H25" s="30"/>
      <c r="I25" s="30"/>
      <c r="J25" s="30"/>
      <c r="K25" s="30"/>
      <c r="L25" s="30"/>
    </row>
    <row r="26" spans="2:12" ht="12" customHeight="1">
      <c r="B26" s="30"/>
      <c r="C26" s="30"/>
      <c r="D26" s="30"/>
      <c r="E26" s="30"/>
      <c r="F26" s="30"/>
      <c r="G26" s="30"/>
      <c r="H26" s="30"/>
      <c r="I26" s="30"/>
      <c r="J26" s="30"/>
      <c r="K26" s="30"/>
      <c r="L26" s="30"/>
    </row>
    <row r="27" spans="2:12" ht="12" customHeight="1">
      <c r="B27" s="31"/>
      <c r="C27" s="32"/>
      <c r="D27" s="32"/>
      <c r="E27" s="31"/>
      <c r="F27" s="31"/>
      <c r="G27" s="31"/>
      <c r="H27" s="31"/>
      <c r="I27" s="31"/>
      <c r="J27" s="31"/>
      <c r="K27" s="32"/>
      <c r="L27" s="32"/>
    </row>
    <row r="28" spans="2:12" ht="12" customHeight="1">
      <c r="B28" s="23"/>
      <c r="C28" s="23"/>
      <c r="D28" s="23"/>
      <c r="E28" s="23"/>
      <c r="F28" s="23"/>
      <c r="G28" s="23"/>
      <c r="H28" s="23"/>
      <c r="I28" s="23"/>
      <c r="J28" s="23"/>
      <c r="K28" s="23"/>
      <c r="L28" s="23"/>
    </row>
    <row r="29" spans="2:12" ht="12" customHeight="1">
      <c r="B29" s="25"/>
      <c r="C29" s="26"/>
      <c r="D29" s="26"/>
      <c r="E29" s="26"/>
      <c r="F29" s="26"/>
      <c r="G29" s="26"/>
      <c r="H29" s="26"/>
      <c r="I29" s="26"/>
      <c r="J29" s="26"/>
      <c r="K29" s="26"/>
      <c r="L29" s="26"/>
    </row>
    <row r="30" spans="2:12" ht="12" customHeight="1">
      <c r="B30" s="25"/>
      <c r="C30" s="26"/>
      <c r="D30" s="26"/>
      <c r="E30" s="26"/>
      <c r="F30" s="26"/>
      <c r="G30" s="26"/>
      <c r="H30" s="26"/>
      <c r="I30" s="26"/>
      <c r="J30" s="26"/>
      <c r="K30" s="26"/>
      <c r="L30" s="26"/>
    </row>
    <row r="31" spans="2:12" ht="12" customHeight="1">
      <c r="B31" s="25"/>
      <c r="C31" s="26"/>
      <c r="D31" s="26"/>
      <c r="E31" s="26"/>
      <c r="F31" s="26"/>
      <c r="G31" s="26"/>
      <c r="H31" s="26"/>
      <c r="I31" s="26"/>
      <c r="J31" s="26"/>
      <c r="K31" s="26"/>
      <c r="L31" s="26"/>
    </row>
    <row r="32" spans="2:12" ht="12" customHeight="1">
      <c r="B32" s="25"/>
      <c r="C32" s="26"/>
      <c r="D32" s="26"/>
      <c r="E32" s="26"/>
      <c r="F32" s="26"/>
      <c r="G32" s="26"/>
      <c r="H32" s="26"/>
      <c r="I32" s="26"/>
      <c r="J32" s="26"/>
      <c r="K32" s="26"/>
      <c r="L32" s="26"/>
    </row>
    <row r="33" spans="2:12" ht="12" customHeight="1">
      <c r="B33" s="25"/>
      <c r="C33" s="26"/>
      <c r="D33" s="26"/>
      <c r="E33" s="26"/>
      <c r="F33" s="26"/>
      <c r="G33" s="26"/>
      <c r="H33" s="26"/>
      <c r="I33" s="26"/>
      <c r="J33" s="26"/>
      <c r="K33" s="26"/>
      <c r="L33" s="26"/>
    </row>
    <row r="34" spans="2:12" ht="12" customHeight="1">
      <c r="B34" s="25"/>
      <c r="C34" s="26"/>
      <c r="D34" s="26"/>
      <c r="E34" s="26"/>
      <c r="F34" s="26"/>
      <c r="G34" s="26"/>
      <c r="H34" s="26"/>
      <c r="I34" s="26"/>
      <c r="J34" s="26"/>
      <c r="K34" s="26"/>
      <c r="L34" s="26"/>
    </row>
    <row r="35" spans="2:12" ht="12" customHeight="1">
      <c r="B35" s="25"/>
      <c r="C35" s="26"/>
      <c r="D35" s="26"/>
      <c r="E35" s="26"/>
      <c r="F35" s="26"/>
      <c r="G35" s="26"/>
      <c r="H35" s="26"/>
      <c r="I35" s="26"/>
      <c r="J35" s="26"/>
      <c r="K35" s="26"/>
      <c r="L35" s="26"/>
    </row>
    <row r="36" spans="2:12" ht="12" customHeight="1">
      <c r="B36" s="25"/>
      <c r="C36" s="26"/>
      <c r="D36" s="26"/>
      <c r="E36" s="26"/>
      <c r="F36" s="26"/>
      <c r="G36" s="26"/>
      <c r="H36" s="26"/>
      <c r="I36" s="26"/>
      <c r="J36" s="26"/>
      <c r="K36" s="26"/>
      <c r="L36" s="26"/>
    </row>
    <row r="37" spans="2:12" ht="12" customHeight="1">
      <c r="B37" s="25"/>
      <c r="C37" s="26"/>
      <c r="D37" s="26"/>
      <c r="E37" s="26"/>
      <c r="F37" s="26"/>
      <c r="G37" s="26"/>
      <c r="H37" s="26"/>
      <c r="I37" s="26"/>
      <c r="J37" s="26"/>
      <c r="K37" s="26"/>
      <c r="L37" s="26"/>
    </row>
    <row r="38" spans="2:12" ht="12" customHeight="1">
      <c r="B38" s="25"/>
      <c r="C38" s="26"/>
      <c r="D38" s="26"/>
      <c r="E38" s="26"/>
      <c r="F38" s="26"/>
      <c r="G38" s="26"/>
      <c r="H38" s="26"/>
      <c r="I38" s="26"/>
      <c r="J38" s="26"/>
      <c r="K38" s="26"/>
      <c r="L38" s="26"/>
    </row>
    <row r="39" spans="2:12" ht="12" customHeight="1">
      <c r="B39" s="25"/>
      <c r="C39" s="26"/>
      <c r="D39" s="26"/>
      <c r="E39" s="26"/>
      <c r="F39" s="26"/>
      <c r="G39" s="26"/>
      <c r="H39" s="26"/>
      <c r="I39" s="26"/>
      <c r="J39" s="26"/>
      <c r="K39" s="26"/>
      <c r="L39" s="26"/>
    </row>
    <row r="40" spans="2:12" ht="12" customHeight="1">
      <c r="B40" s="25"/>
      <c r="C40" s="26"/>
      <c r="D40" s="26"/>
      <c r="E40" s="26"/>
      <c r="F40" s="26"/>
      <c r="G40" s="26"/>
      <c r="H40" s="26"/>
      <c r="I40" s="26"/>
      <c r="J40" s="26"/>
      <c r="K40" s="26"/>
      <c r="L40" s="26"/>
    </row>
    <row r="41" spans="2:12" ht="12" customHeight="1">
      <c r="B41" s="25"/>
      <c r="C41" s="26"/>
      <c r="D41" s="26"/>
      <c r="E41" s="26"/>
      <c r="F41" s="26"/>
      <c r="G41" s="26"/>
      <c r="H41" s="26"/>
      <c r="I41" s="26"/>
      <c r="J41" s="26"/>
      <c r="K41" s="26"/>
      <c r="L41" s="26"/>
    </row>
    <row r="42" spans="2:12" ht="12" customHeight="1">
      <c r="B42" s="27"/>
      <c r="C42" s="27"/>
      <c r="D42" s="27"/>
      <c r="E42" s="27"/>
      <c r="F42" s="27"/>
      <c r="G42" s="27"/>
      <c r="H42" s="27"/>
      <c r="I42" s="27"/>
      <c r="J42" s="27"/>
      <c r="K42" s="27"/>
      <c r="L42" s="27"/>
    </row>
    <row r="43" spans="2:12" ht="12" customHeight="1">
      <c r="B43" s="27"/>
      <c r="C43" s="27"/>
      <c r="D43" s="27"/>
      <c r="E43" s="27"/>
      <c r="F43" s="27"/>
      <c r="G43" s="27"/>
      <c r="H43" s="27"/>
      <c r="I43" s="27"/>
      <c r="J43" s="27"/>
      <c r="K43" s="27"/>
      <c r="L43" s="27"/>
    </row>
    <row r="44" spans="2:12" ht="12" customHeight="1">
      <c r="B44" s="28"/>
      <c r="C44" s="29"/>
      <c r="D44" s="29"/>
      <c r="E44" s="29"/>
      <c r="F44" s="29"/>
      <c r="G44" s="29"/>
      <c r="H44" s="29"/>
      <c r="I44" s="29"/>
      <c r="J44" s="29"/>
      <c r="K44" s="29"/>
      <c r="L44" s="29"/>
    </row>
    <row r="45" spans="2:12" ht="12" customHeight="1">
      <c r="B45" s="27"/>
      <c r="C45" s="27"/>
      <c r="D45" s="27"/>
      <c r="E45" s="27"/>
      <c r="F45" s="27"/>
      <c r="G45" s="27"/>
      <c r="H45" s="27"/>
      <c r="I45" s="27"/>
      <c r="J45" s="27"/>
      <c r="K45" s="27"/>
      <c r="L45" s="27"/>
    </row>
    <row r="46" spans="2:12" ht="12" customHeight="1">
      <c r="B46" s="27"/>
      <c r="C46" s="27"/>
      <c r="D46" s="27"/>
      <c r="E46" s="27"/>
      <c r="F46" s="27"/>
      <c r="G46" s="27"/>
      <c r="H46" s="27"/>
      <c r="I46" s="27"/>
      <c r="J46" s="27"/>
      <c r="K46" s="27"/>
      <c r="L46" s="27"/>
    </row>
    <row r="47" spans="2:12" ht="12" customHeight="1">
      <c r="B47" s="27"/>
      <c r="C47" s="27"/>
      <c r="D47" s="27"/>
      <c r="E47" s="27"/>
      <c r="F47" s="27"/>
      <c r="G47" s="27"/>
      <c r="H47" s="27"/>
      <c r="I47" s="27"/>
      <c r="J47" s="27"/>
      <c r="K47" s="27"/>
      <c r="L47" s="27"/>
    </row>
    <row r="48" spans="2:12" ht="12" customHeight="1">
      <c r="B48" s="25"/>
      <c r="C48" s="26"/>
      <c r="D48" s="26"/>
      <c r="E48" s="26"/>
      <c r="F48" s="26"/>
      <c r="G48" s="26"/>
      <c r="H48" s="26"/>
      <c r="I48" s="26"/>
      <c r="J48" s="26"/>
      <c r="K48" s="26"/>
      <c r="L48" s="26"/>
    </row>
    <row r="49" spans="2:12" ht="12" customHeight="1">
      <c r="B49" s="27"/>
      <c r="C49" s="27"/>
      <c r="D49" s="27"/>
      <c r="E49" s="27"/>
      <c r="F49" s="27"/>
      <c r="G49" s="27"/>
      <c r="H49" s="27"/>
      <c r="I49" s="27"/>
      <c r="J49" s="27"/>
      <c r="K49" s="27"/>
      <c r="L49" s="27"/>
    </row>
    <row r="50" spans="2:12" ht="12" customHeight="1">
      <c r="B50" s="27"/>
      <c r="C50" s="27"/>
      <c r="D50" s="27"/>
      <c r="E50" s="27"/>
      <c r="F50" s="27"/>
      <c r="G50" s="27"/>
      <c r="H50" s="27"/>
      <c r="I50" s="27"/>
      <c r="J50" s="27"/>
      <c r="K50" s="27"/>
      <c r="L50" s="27"/>
    </row>
    <row r="51" spans="2:12" ht="12" customHeight="1">
      <c r="B51" s="25"/>
      <c r="C51" s="26"/>
      <c r="D51" s="26"/>
      <c r="E51" s="26"/>
      <c r="F51" s="26"/>
      <c r="G51" s="26"/>
      <c r="H51" s="26"/>
      <c r="I51" s="26"/>
      <c r="J51" s="26"/>
      <c r="K51" s="26"/>
      <c r="L51" s="26"/>
    </row>
    <row r="52" spans="2:12" ht="12" customHeight="1">
      <c r="B52" s="27"/>
      <c r="C52" s="27"/>
      <c r="D52" s="27"/>
      <c r="E52" s="27"/>
      <c r="F52" s="27"/>
      <c r="G52" s="27"/>
      <c r="H52" s="27"/>
      <c r="I52" s="27"/>
      <c r="J52" s="27"/>
      <c r="K52" s="27"/>
      <c r="L52" s="27"/>
    </row>
    <row r="53" spans="2:12" ht="12" customHeight="1">
      <c r="B53" s="27"/>
      <c r="C53" s="27"/>
      <c r="D53" s="27"/>
      <c r="E53" s="27"/>
      <c r="F53" s="27"/>
      <c r="G53" s="27"/>
      <c r="H53" s="27"/>
      <c r="I53" s="27"/>
      <c r="J53" s="27"/>
      <c r="K53" s="27"/>
      <c r="L53" s="27"/>
    </row>
    <row r="54" spans="2:12" ht="12">
      <c r="B54" s="25"/>
      <c r="C54" s="26"/>
      <c r="D54" s="26"/>
      <c r="E54" s="26"/>
      <c r="F54" s="26"/>
      <c r="G54" s="26"/>
      <c r="H54" s="26"/>
      <c r="I54" s="26"/>
      <c r="J54" s="26"/>
      <c r="K54" s="26"/>
      <c r="L54" s="26"/>
    </row>
    <row r="55" spans="2:12" ht="12">
      <c r="B55" s="27"/>
      <c r="C55" s="27"/>
      <c r="D55" s="27"/>
      <c r="E55" s="27"/>
      <c r="F55" s="27"/>
      <c r="G55" s="27"/>
      <c r="H55" s="27"/>
      <c r="I55" s="27"/>
      <c r="J55" s="27"/>
      <c r="K55" s="27"/>
      <c r="L55" s="27"/>
    </row>
    <row r="56" spans="2:12" ht="12">
      <c r="B56" s="25"/>
      <c r="C56" s="26"/>
      <c r="D56" s="26"/>
      <c r="E56" s="26"/>
      <c r="F56" s="26"/>
      <c r="G56" s="26"/>
      <c r="H56" s="26"/>
      <c r="I56" s="26"/>
      <c r="J56" s="26"/>
      <c r="K56" s="26"/>
      <c r="L56" s="26"/>
    </row>
    <row r="57" spans="2:12" ht="12">
      <c r="B57" s="27"/>
      <c r="C57" s="27"/>
      <c r="D57" s="27"/>
      <c r="E57" s="27"/>
      <c r="F57" s="27"/>
      <c r="G57" s="27"/>
      <c r="H57" s="27"/>
      <c r="I57" s="27"/>
      <c r="J57" s="27"/>
      <c r="K57" s="27"/>
      <c r="L57" s="27"/>
    </row>
    <row r="58" spans="2:12" ht="12">
      <c r="B58" s="25"/>
      <c r="C58" s="26"/>
      <c r="D58" s="26"/>
      <c r="E58" s="26"/>
      <c r="F58" s="26"/>
      <c r="G58" s="26"/>
      <c r="H58" s="26"/>
      <c r="I58" s="26"/>
      <c r="J58" s="26"/>
      <c r="K58" s="26"/>
      <c r="L58" s="26"/>
    </row>
    <row r="59" spans="2:12" ht="12">
      <c r="B59" s="30"/>
      <c r="C59" s="30"/>
      <c r="D59" s="30"/>
      <c r="E59" s="30"/>
      <c r="F59" s="30"/>
      <c r="G59" s="30"/>
      <c r="H59" s="30"/>
      <c r="I59" s="30"/>
      <c r="J59" s="30"/>
      <c r="K59" s="30"/>
      <c r="L59" s="30"/>
    </row>
    <row r="60" spans="2:12" ht="12">
      <c r="B60" s="30"/>
      <c r="C60" s="30"/>
      <c r="D60" s="30"/>
      <c r="E60" s="30"/>
      <c r="F60" s="30"/>
      <c r="G60" s="30"/>
      <c r="H60" s="30"/>
      <c r="I60" s="30"/>
      <c r="J60" s="30"/>
      <c r="K60" s="30"/>
      <c r="L60" s="30"/>
    </row>
    <row r="61" spans="2:12" ht="12">
      <c r="B61" s="30"/>
      <c r="C61" s="30"/>
      <c r="D61" s="30"/>
      <c r="E61" s="30"/>
      <c r="F61" s="30"/>
      <c r="G61" s="30"/>
      <c r="H61" s="30"/>
      <c r="I61" s="30"/>
      <c r="J61" s="30"/>
      <c r="K61" s="30"/>
      <c r="L61" s="30"/>
    </row>
    <row r="62" spans="2:12" ht="12">
      <c r="B62" s="30"/>
      <c r="C62" s="30"/>
      <c r="D62" s="30"/>
      <c r="E62" s="30"/>
      <c r="F62" s="30"/>
      <c r="G62" s="30"/>
      <c r="H62" s="30"/>
      <c r="I62" s="30"/>
      <c r="J62" s="30"/>
      <c r="K62" s="30"/>
      <c r="L62" s="30"/>
    </row>
  </sheetData>
  <sheetProtection/>
  <mergeCells count="11">
    <mergeCell ref="B12:L12"/>
    <mergeCell ref="B14:L14"/>
    <mergeCell ref="B15:L15"/>
    <mergeCell ref="B17:L17"/>
    <mergeCell ref="B19:L19"/>
    <mergeCell ref="B4:L4"/>
    <mergeCell ref="B5:L5"/>
    <mergeCell ref="B7:L7"/>
    <mergeCell ref="B8:L8"/>
    <mergeCell ref="B9:L9"/>
    <mergeCell ref="B11:L11"/>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34"/>
  <sheetViews>
    <sheetView zoomScalePageLayoutView="0" workbookViewId="0" topLeftCell="A1">
      <selection activeCell="A1" sqref="A1:IV16384"/>
    </sheetView>
  </sheetViews>
  <sheetFormatPr defaultColWidth="8.00390625" defaultRowHeight="13.5"/>
  <cols>
    <col min="1" max="1" width="2.50390625" style="1" customWidth="1"/>
    <col min="2" max="2" width="11.875" style="1" customWidth="1"/>
    <col min="3" max="3" width="2.50390625" style="1" customWidth="1"/>
    <col min="4" max="4" width="9.375" style="1" customWidth="1"/>
    <col min="5" max="5" width="2.50390625" style="1" customWidth="1"/>
    <col min="6" max="6" width="20.00390625" style="1" customWidth="1"/>
    <col min="7" max="7" width="2.375" style="1" customWidth="1"/>
    <col min="8" max="8" width="11.875" style="1" customWidth="1"/>
    <col min="9" max="9" width="2.50390625" style="1" customWidth="1"/>
    <col min="10" max="10" width="9.375" style="1" customWidth="1"/>
    <col min="11" max="11" width="2.50390625" style="1" customWidth="1"/>
    <col min="12" max="12" width="20.00390625" style="1" customWidth="1"/>
    <col min="13" max="16384" width="8.00390625" style="1" customWidth="1"/>
  </cols>
  <sheetData>
    <row r="1" spans="1:12" ht="18.75" customHeight="1">
      <c r="A1" s="11"/>
      <c r="B1" s="22" t="s">
        <v>324</v>
      </c>
      <c r="C1" s="10"/>
      <c r="D1" s="10"/>
      <c r="E1" s="22"/>
      <c r="F1" s="22"/>
      <c r="G1" s="22"/>
      <c r="H1" s="22"/>
      <c r="I1" s="22"/>
      <c r="J1" s="22"/>
      <c r="K1" s="10"/>
      <c r="L1" s="10"/>
    </row>
    <row r="2" spans="1:12" ht="12.75" thickBot="1">
      <c r="A2" s="17" t="s">
        <v>325</v>
      </c>
      <c r="B2" s="11"/>
      <c r="C2" s="11"/>
      <c r="D2" s="11"/>
      <c r="E2" s="11"/>
      <c r="F2" s="11"/>
      <c r="G2" s="11"/>
      <c r="H2" s="11"/>
      <c r="I2" s="11"/>
      <c r="J2" s="11"/>
      <c r="K2" s="11"/>
      <c r="L2" s="33"/>
    </row>
    <row r="3" spans="1:12" ht="22.5" customHeight="1">
      <c r="A3" s="34"/>
      <c r="B3" s="14" t="s">
        <v>326</v>
      </c>
      <c r="C3" s="14"/>
      <c r="D3" s="581" t="s">
        <v>327</v>
      </c>
      <c r="E3" s="580"/>
      <c r="F3" s="35" t="s">
        <v>328</v>
      </c>
      <c r="G3" s="14"/>
      <c r="H3" s="14" t="s">
        <v>329</v>
      </c>
      <c r="I3" s="15"/>
      <c r="J3" s="579" t="s">
        <v>330</v>
      </c>
      <c r="K3" s="580"/>
      <c r="L3" s="16" t="s">
        <v>331</v>
      </c>
    </row>
    <row r="4" spans="1:12" ht="11.25" customHeight="1">
      <c r="A4" s="11"/>
      <c r="B4" s="36"/>
      <c r="C4" s="36"/>
      <c r="D4" s="37"/>
      <c r="E4" s="38" t="s">
        <v>332</v>
      </c>
      <c r="F4" s="39"/>
      <c r="G4" s="36"/>
      <c r="H4" s="36"/>
      <c r="I4" s="40"/>
      <c r="J4" s="36"/>
      <c r="K4" s="38" t="s">
        <v>332</v>
      </c>
      <c r="L4" s="36"/>
    </row>
    <row r="5" spans="1:12" ht="12">
      <c r="A5" s="11"/>
      <c r="B5" s="594" t="s">
        <v>333</v>
      </c>
      <c r="C5" s="41"/>
      <c r="D5" s="589">
        <v>1076</v>
      </c>
      <c r="E5" s="43"/>
      <c r="F5" s="44" t="s">
        <v>334</v>
      </c>
      <c r="G5" s="45"/>
      <c r="H5" s="583" t="s">
        <v>335</v>
      </c>
      <c r="I5" s="47"/>
      <c r="J5" s="591">
        <v>845.3</v>
      </c>
      <c r="K5" s="49"/>
      <c r="L5" s="50" t="s">
        <v>336</v>
      </c>
    </row>
    <row r="6" spans="1:12" ht="12" customHeight="1">
      <c r="A6" s="11"/>
      <c r="B6" s="587"/>
      <c r="C6" s="41"/>
      <c r="D6" s="589"/>
      <c r="E6" s="45"/>
      <c r="F6" s="44" t="s">
        <v>337</v>
      </c>
      <c r="G6" s="45"/>
      <c r="H6" s="590"/>
      <c r="I6" s="47"/>
      <c r="J6" s="592"/>
      <c r="K6" s="50"/>
      <c r="L6" s="50" t="s">
        <v>338</v>
      </c>
    </row>
    <row r="7" spans="1:12" ht="12" customHeight="1">
      <c r="A7" s="11"/>
      <c r="B7" s="54"/>
      <c r="C7" s="11"/>
      <c r="D7" s="55"/>
      <c r="E7" s="56"/>
      <c r="F7" s="57"/>
      <c r="G7" s="56"/>
      <c r="H7" s="52"/>
      <c r="I7" s="58"/>
      <c r="J7" s="59"/>
      <c r="K7" s="60"/>
      <c r="L7" s="60"/>
    </row>
    <row r="8" spans="1:12" ht="12" customHeight="1">
      <c r="A8" s="11"/>
      <c r="B8" s="51" t="s">
        <v>339</v>
      </c>
      <c r="C8" s="49"/>
      <c r="D8" s="42">
        <v>1055</v>
      </c>
      <c r="E8" s="45"/>
      <c r="F8" s="44" t="s">
        <v>340</v>
      </c>
      <c r="G8" s="61" t="s">
        <v>341</v>
      </c>
      <c r="H8" s="46" t="s">
        <v>342</v>
      </c>
      <c r="I8" s="47"/>
      <c r="J8" s="48">
        <v>827</v>
      </c>
      <c r="K8" s="62"/>
      <c r="L8" s="62" t="s">
        <v>337</v>
      </c>
    </row>
    <row r="9" spans="1:12" ht="12" customHeight="1">
      <c r="A9" s="11"/>
      <c r="B9" s="51"/>
      <c r="C9" s="63"/>
      <c r="D9" s="42"/>
      <c r="E9" s="45"/>
      <c r="F9" s="44"/>
      <c r="G9" s="45"/>
      <c r="H9" s="52"/>
      <c r="I9" s="58"/>
      <c r="J9" s="59"/>
      <c r="K9" s="60"/>
      <c r="L9" s="60"/>
    </row>
    <row r="10" spans="1:12" ht="12" customHeight="1">
      <c r="A10" s="11"/>
      <c r="B10" s="587" t="s">
        <v>343</v>
      </c>
      <c r="C10" s="64"/>
      <c r="D10" s="589">
        <v>1046</v>
      </c>
      <c r="E10" s="45"/>
      <c r="F10" s="44" t="s">
        <v>344</v>
      </c>
      <c r="G10" s="61" t="s">
        <v>341</v>
      </c>
      <c r="H10" s="46" t="s">
        <v>345</v>
      </c>
      <c r="I10" s="47"/>
      <c r="J10" s="48">
        <v>816</v>
      </c>
      <c r="K10" s="62"/>
      <c r="L10" s="62" t="s">
        <v>346</v>
      </c>
    </row>
    <row r="11" spans="1:12" ht="12" customHeight="1">
      <c r="A11" s="11"/>
      <c r="B11" s="588"/>
      <c r="C11" s="64"/>
      <c r="D11" s="589"/>
      <c r="E11" s="45"/>
      <c r="F11" s="44" t="s">
        <v>347</v>
      </c>
      <c r="G11" s="45"/>
      <c r="H11" s="583" t="s">
        <v>348</v>
      </c>
      <c r="I11" s="47"/>
      <c r="J11" s="591">
        <v>805.2</v>
      </c>
      <c r="K11" s="62"/>
      <c r="L11" s="585" t="s">
        <v>347</v>
      </c>
    </row>
    <row r="12" spans="1:12" ht="12" customHeight="1">
      <c r="A12" s="11"/>
      <c r="B12" s="588"/>
      <c r="C12" s="64"/>
      <c r="D12" s="589"/>
      <c r="E12" s="45"/>
      <c r="F12" s="44" t="s">
        <v>349</v>
      </c>
      <c r="G12" s="45"/>
      <c r="H12" s="590"/>
      <c r="I12" s="47"/>
      <c r="J12" s="592"/>
      <c r="K12" s="60"/>
      <c r="L12" s="593"/>
    </row>
    <row r="13" spans="1:12" ht="12" customHeight="1">
      <c r="A13" s="11"/>
      <c r="B13" s="588"/>
      <c r="C13" s="64"/>
      <c r="D13" s="589"/>
      <c r="E13" s="45"/>
      <c r="F13" s="44" t="s">
        <v>350</v>
      </c>
      <c r="G13" s="45"/>
      <c r="H13" s="46" t="s">
        <v>351</v>
      </c>
      <c r="I13" s="47"/>
      <c r="J13" s="65">
        <v>794.2</v>
      </c>
      <c r="K13" s="62"/>
      <c r="L13" s="62" t="s">
        <v>352</v>
      </c>
    </row>
    <row r="14" spans="1:12" ht="12" customHeight="1">
      <c r="A14" s="11"/>
      <c r="B14" s="51"/>
      <c r="C14" s="63"/>
      <c r="D14" s="66"/>
      <c r="E14" s="45"/>
      <c r="F14" s="44"/>
      <c r="G14" s="45"/>
      <c r="H14" s="52"/>
      <c r="I14" s="58"/>
      <c r="J14" s="59"/>
      <c r="K14" s="60"/>
      <c r="L14" s="60"/>
    </row>
    <row r="15" spans="1:12" ht="12" customHeight="1">
      <c r="A15" s="67" t="s">
        <v>353</v>
      </c>
      <c r="B15" s="51" t="s">
        <v>354</v>
      </c>
      <c r="C15" s="64"/>
      <c r="D15" s="42">
        <v>996</v>
      </c>
      <c r="E15" s="45"/>
      <c r="F15" s="44" t="s">
        <v>355</v>
      </c>
      <c r="G15" s="45"/>
      <c r="H15" s="46" t="s">
        <v>356</v>
      </c>
      <c r="I15" s="68"/>
      <c r="J15" s="48">
        <v>776</v>
      </c>
      <c r="K15" s="62"/>
      <c r="L15" s="62" t="s">
        <v>357</v>
      </c>
    </row>
    <row r="16" spans="1:12" ht="12" customHeight="1">
      <c r="A16" s="67"/>
      <c r="B16" s="51"/>
      <c r="C16" s="64"/>
      <c r="D16" s="42"/>
      <c r="E16" s="45"/>
      <c r="F16" s="44"/>
      <c r="G16" s="56"/>
      <c r="H16" s="52"/>
      <c r="I16" s="47"/>
      <c r="J16" s="53"/>
      <c r="K16" s="62"/>
      <c r="L16" s="62"/>
    </row>
    <row r="17" spans="1:12" ht="12" customHeight="1">
      <c r="A17" s="11"/>
      <c r="B17" s="51" t="s">
        <v>358</v>
      </c>
      <c r="C17" s="64"/>
      <c r="D17" s="66">
        <v>982</v>
      </c>
      <c r="E17" s="45"/>
      <c r="F17" s="44" t="s">
        <v>344</v>
      </c>
      <c r="G17" s="56"/>
      <c r="H17" s="583" t="s">
        <v>359</v>
      </c>
      <c r="I17" s="47"/>
      <c r="J17" s="591">
        <v>763.6</v>
      </c>
      <c r="K17" s="62"/>
      <c r="L17" s="62" t="s">
        <v>347</v>
      </c>
    </row>
    <row r="18" spans="1:12" ht="12" customHeight="1">
      <c r="A18" s="11"/>
      <c r="B18" s="54"/>
      <c r="C18" s="64"/>
      <c r="D18" s="66"/>
      <c r="E18" s="45"/>
      <c r="F18" s="57"/>
      <c r="G18" s="45"/>
      <c r="H18" s="590"/>
      <c r="I18" s="47"/>
      <c r="J18" s="592"/>
      <c r="K18" s="62"/>
      <c r="L18" s="62" t="s">
        <v>360</v>
      </c>
    </row>
    <row r="19" spans="1:12" ht="12" customHeight="1">
      <c r="A19" s="11"/>
      <c r="B19" s="51" t="s">
        <v>361</v>
      </c>
      <c r="C19" s="69"/>
      <c r="D19" s="66">
        <v>967.2</v>
      </c>
      <c r="E19" s="45"/>
      <c r="F19" s="44" t="s">
        <v>344</v>
      </c>
      <c r="G19" s="45"/>
      <c r="H19" s="52"/>
      <c r="I19" s="58"/>
      <c r="J19" s="70"/>
      <c r="K19" s="60"/>
      <c r="L19" s="62"/>
    </row>
    <row r="20" spans="1:12" ht="12" customHeight="1">
      <c r="A20" s="11"/>
      <c r="B20" s="51"/>
      <c r="C20" s="69"/>
      <c r="D20" s="66"/>
      <c r="E20" s="45"/>
      <c r="F20" s="44"/>
      <c r="G20" s="45"/>
      <c r="H20" s="583" t="s">
        <v>362</v>
      </c>
      <c r="I20" s="68"/>
      <c r="J20" s="584">
        <v>759.8</v>
      </c>
      <c r="K20" s="62"/>
      <c r="L20" s="585" t="s">
        <v>347</v>
      </c>
    </row>
    <row r="21" spans="1:12" ht="12" customHeight="1">
      <c r="A21" s="11"/>
      <c r="B21" s="51" t="s">
        <v>363</v>
      </c>
      <c r="C21" s="69"/>
      <c r="D21" s="66">
        <v>955.3</v>
      </c>
      <c r="E21" s="45"/>
      <c r="F21" s="44" t="s">
        <v>344</v>
      </c>
      <c r="G21" s="45"/>
      <c r="H21" s="583"/>
      <c r="I21" s="7"/>
      <c r="J21" s="584"/>
      <c r="K21" s="62"/>
      <c r="L21" s="585"/>
    </row>
    <row r="22" spans="1:12" ht="12" customHeight="1">
      <c r="A22" s="11"/>
      <c r="B22" s="51"/>
      <c r="C22" s="69"/>
      <c r="D22" s="66"/>
      <c r="E22" s="45"/>
      <c r="F22" s="44"/>
      <c r="G22" s="45"/>
      <c r="H22" s="46"/>
      <c r="I22" s="7"/>
      <c r="J22" s="71"/>
      <c r="K22" s="62"/>
      <c r="L22" s="62"/>
    </row>
    <row r="23" spans="1:12" ht="12" customHeight="1">
      <c r="A23" s="11"/>
      <c r="B23" s="51" t="s">
        <v>364</v>
      </c>
      <c r="C23" s="69"/>
      <c r="D23" s="66">
        <v>900.3</v>
      </c>
      <c r="E23" s="45"/>
      <c r="F23" s="44" t="s">
        <v>344</v>
      </c>
      <c r="G23" s="45"/>
      <c r="H23" s="583" t="s">
        <v>365</v>
      </c>
      <c r="I23" s="68"/>
      <c r="J23" s="586">
        <v>754.4</v>
      </c>
      <c r="K23" s="62"/>
      <c r="L23" s="62" t="s">
        <v>366</v>
      </c>
    </row>
    <row r="24" spans="1:12" ht="12" customHeight="1">
      <c r="A24" s="11"/>
      <c r="B24" s="11"/>
      <c r="C24" s="72"/>
      <c r="F24" s="73"/>
      <c r="G24" s="45"/>
      <c r="H24" s="583"/>
      <c r="I24" s="68"/>
      <c r="J24" s="586"/>
      <c r="K24" s="62"/>
      <c r="L24" s="62" t="s">
        <v>367</v>
      </c>
    </row>
    <row r="25" spans="1:12" ht="12" customHeight="1">
      <c r="A25" s="11"/>
      <c r="B25" s="51" t="s">
        <v>368</v>
      </c>
      <c r="C25" s="64"/>
      <c r="D25" s="66">
        <v>887.1</v>
      </c>
      <c r="E25" s="45"/>
      <c r="F25" s="44" t="s">
        <v>347</v>
      </c>
      <c r="G25" s="45"/>
      <c r="H25" s="46"/>
      <c r="I25" s="68"/>
      <c r="J25" s="71"/>
      <c r="K25" s="62"/>
      <c r="L25" s="62"/>
    </row>
    <row r="26" spans="1:12" ht="12" customHeight="1">
      <c r="A26" s="11"/>
      <c r="B26" s="51"/>
      <c r="C26" s="63"/>
      <c r="D26" s="66"/>
      <c r="E26" s="45"/>
      <c r="F26" s="44"/>
      <c r="G26" s="61" t="s">
        <v>353</v>
      </c>
      <c r="H26" s="46" t="s">
        <v>369</v>
      </c>
      <c r="I26" s="68"/>
      <c r="J26" s="48">
        <v>748</v>
      </c>
      <c r="K26" s="62"/>
      <c r="L26" s="62" t="s">
        <v>347</v>
      </c>
    </row>
    <row r="27" spans="1:12" ht="12" customHeight="1">
      <c r="A27" s="67" t="s">
        <v>353</v>
      </c>
      <c r="B27" s="51" t="s">
        <v>370</v>
      </c>
      <c r="C27" s="69"/>
      <c r="D27" s="42">
        <v>881</v>
      </c>
      <c r="E27" s="45"/>
      <c r="F27" s="44" t="s">
        <v>337</v>
      </c>
      <c r="G27" s="45"/>
      <c r="H27" s="46"/>
      <c r="I27" s="68"/>
      <c r="J27" s="71"/>
      <c r="K27" s="62"/>
      <c r="L27" s="62"/>
    </row>
    <row r="28" spans="1:12" ht="12" customHeight="1">
      <c r="A28" s="11"/>
      <c r="B28" s="51"/>
      <c r="C28" s="63"/>
      <c r="D28" s="66"/>
      <c r="E28" s="45"/>
      <c r="F28" s="44"/>
      <c r="G28" s="45"/>
      <c r="H28" s="46" t="s">
        <v>371</v>
      </c>
      <c r="I28" s="68"/>
      <c r="J28" s="71">
        <v>742.1</v>
      </c>
      <c r="K28" s="62"/>
      <c r="L28" s="62" t="s">
        <v>337</v>
      </c>
    </row>
    <row r="29" spans="1:12" ht="12" customHeight="1">
      <c r="A29" s="11"/>
      <c r="B29" s="51" t="s">
        <v>372</v>
      </c>
      <c r="C29" s="69"/>
      <c r="D29" s="66">
        <v>862.8</v>
      </c>
      <c r="E29" s="45"/>
      <c r="F29" s="44" t="s">
        <v>373</v>
      </c>
      <c r="G29" s="45"/>
      <c r="H29" s="46"/>
      <c r="I29" s="68"/>
      <c r="J29" s="71"/>
      <c r="K29" s="62"/>
      <c r="L29" s="62"/>
    </row>
    <row r="30" spans="1:12" ht="12" customHeight="1">
      <c r="A30" s="11"/>
      <c r="B30" s="51"/>
      <c r="C30" s="63"/>
      <c r="D30" s="66"/>
      <c r="E30" s="45"/>
      <c r="F30" s="44"/>
      <c r="G30" s="45"/>
      <c r="H30" s="46" t="s">
        <v>374</v>
      </c>
      <c r="I30" s="68"/>
      <c r="J30" s="71">
        <v>739.9</v>
      </c>
      <c r="K30" s="62"/>
      <c r="L30" s="62" t="s">
        <v>352</v>
      </c>
    </row>
    <row r="31" spans="1:12" ht="12" customHeight="1">
      <c r="A31" s="11"/>
      <c r="B31" s="51" t="s">
        <v>375</v>
      </c>
      <c r="C31" s="69"/>
      <c r="D31" s="66">
        <v>847</v>
      </c>
      <c r="E31" s="45"/>
      <c r="F31" s="44" t="s">
        <v>376</v>
      </c>
      <c r="G31" s="45"/>
      <c r="H31" s="46"/>
      <c r="I31" s="68"/>
      <c r="J31" s="71"/>
      <c r="K31" s="62"/>
      <c r="L31" s="62"/>
    </row>
    <row r="32" spans="1:12" ht="11.25" customHeight="1" thickBot="1">
      <c r="A32" s="74"/>
      <c r="B32" s="75"/>
      <c r="C32" s="76"/>
      <c r="D32" s="77"/>
      <c r="E32" s="78"/>
      <c r="F32" s="78"/>
      <c r="G32" s="79"/>
      <c r="H32" s="80"/>
      <c r="I32" s="81"/>
      <c r="J32" s="82"/>
      <c r="K32" s="83"/>
      <c r="L32" s="83"/>
    </row>
    <row r="33" spans="1:12" ht="12.75" customHeight="1">
      <c r="A33" s="17" t="s">
        <v>377</v>
      </c>
      <c r="B33" s="11"/>
      <c r="C33" s="49"/>
      <c r="D33" s="49"/>
      <c r="E33" s="49"/>
      <c r="F33" s="49"/>
      <c r="G33" s="49"/>
      <c r="H33" s="49"/>
      <c r="I33" s="49"/>
      <c r="J33" s="84"/>
      <c r="K33" s="84"/>
      <c r="L33" s="84"/>
    </row>
    <row r="34" spans="1:12" ht="12">
      <c r="A34" s="11"/>
      <c r="B34" s="11"/>
      <c r="C34" s="11"/>
      <c r="D34" s="11"/>
      <c r="E34" s="11"/>
      <c r="F34" s="11"/>
      <c r="G34" s="11"/>
      <c r="H34" s="11"/>
      <c r="I34" s="11"/>
      <c r="J34" s="11"/>
      <c r="K34" s="11"/>
      <c r="L34" s="11"/>
    </row>
  </sheetData>
  <sheetProtection/>
  <mergeCells count="18">
    <mergeCell ref="H17:H18"/>
    <mergeCell ref="J17:J18"/>
    <mergeCell ref="D3:E3"/>
    <mergeCell ref="J3:K3"/>
    <mergeCell ref="B5:B6"/>
    <mergeCell ref="D5:D6"/>
    <mergeCell ref="H5:H6"/>
    <mergeCell ref="J5:J6"/>
    <mergeCell ref="H20:H21"/>
    <mergeCell ref="J20:J21"/>
    <mergeCell ref="L20:L21"/>
    <mergeCell ref="H23:H24"/>
    <mergeCell ref="J23:J24"/>
    <mergeCell ref="B10:B13"/>
    <mergeCell ref="D10:D13"/>
    <mergeCell ref="H11:H12"/>
    <mergeCell ref="J11:J12"/>
    <mergeCell ref="L11:L12"/>
  </mergeCells>
  <printOptions/>
  <pageMargins left="0.3937007874015748" right="0.3937007874015748" top="0.5905511811023623" bottom="0.3937007874015748" header="0.3937007874015748"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J47"/>
  <sheetViews>
    <sheetView showGridLines="0" zoomScaleSheetLayoutView="85" zoomScalePageLayoutView="0" workbookViewId="0" topLeftCell="A1">
      <selection activeCell="A1" sqref="A1:IV16384"/>
    </sheetView>
  </sheetViews>
  <sheetFormatPr defaultColWidth="8.00390625" defaultRowHeight="13.5"/>
  <cols>
    <col min="1" max="1" width="15.50390625" style="1" customWidth="1"/>
    <col min="2" max="2" width="8.75390625" style="1" customWidth="1"/>
    <col min="3" max="3" width="15.50390625" style="1" customWidth="1"/>
    <col min="4" max="4" width="8.75390625" style="1" customWidth="1"/>
    <col min="5" max="5" width="15.50390625" style="1" customWidth="1"/>
    <col min="6" max="6" width="8.75390625" style="1" customWidth="1"/>
    <col min="7" max="7" width="15.50390625" style="1" customWidth="1"/>
    <col min="8" max="8" width="9.00390625" style="1" customWidth="1"/>
    <col min="9" max="16384" width="8.00390625" style="1" customWidth="1"/>
  </cols>
  <sheetData>
    <row r="1" spans="1:8" ht="18.75" customHeight="1">
      <c r="A1" s="22" t="s">
        <v>633</v>
      </c>
      <c r="B1" s="22"/>
      <c r="C1" s="22"/>
      <c r="D1" s="22"/>
      <c r="E1" s="22"/>
      <c r="F1" s="22"/>
      <c r="G1" s="22"/>
      <c r="H1" s="10"/>
    </row>
    <row r="2" ht="11.25" customHeight="1" thickBot="1"/>
    <row r="3" spans="1:9" ht="22.5" customHeight="1">
      <c r="A3" s="8" t="s">
        <v>395</v>
      </c>
      <c r="B3" s="117" t="s">
        <v>396</v>
      </c>
      <c r="C3" s="8" t="s">
        <v>395</v>
      </c>
      <c r="D3" s="117" t="s">
        <v>396</v>
      </c>
      <c r="E3" s="8" t="s">
        <v>395</v>
      </c>
      <c r="F3" s="117" t="s">
        <v>396</v>
      </c>
      <c r="G3" s="8" t="s">
        <v>395</v>
      </c>
      <c r="H3" s="118" t="s">
        <v>396</v>
      </c>
      <c r="I3" s="43"/>
    </row>
    <row r="4" spans="1:8" ht="12">
      <c r="A4" s="119"/>
      <c r="B4" s="119" t="s">
        <v>397</v>
      </c>
      <c r="C4" s="120"/>
      <c r="D4" s="121" t="s">
        <v>397</v>
      </c>
      <c r="E4" s="119"/>
      <c r="F4" s="119" t="s">
        <v>397</v>
      </c>
      <c r="G4" s="120"/>
      <c r="H4" s="122" t="s">
        <v>398</v>
      </c>
    </row>
    <row r="5" spans="1:8" ht="15.75" customHeight="1">
      <c r="A5" s="123" t="s">
        <v>399</v>
      </c>
      <c r="B5" s="129" t="s">
        <v>639</v>
      </c>
      <c r="C5" s="124" t="s">
        <v>400</v>
      </c>
      <c r="D5" s="130" t="s">
        <v>640</v>
      </c>
      <c r="E5" s="123" t="s">
        <v>401</v>
      </c>
      <c r="F5" s="129" t="s">
        <v>641</v>
      </c>
      <c r="G5" s="124" t="s">
        <v>402</v>
      </c>
      <c r="H5" s="129" t="s">
        <v>642</v>
      </c>
    </row>
    <row r="6" spans="1:8" ht="15.75" customHeight="1">
      <c r="A6" s="123" t="s">
        <v>403</v>
      </c>
      <c r="B6" s="129" t="s">
        <v>643</v>
      </c>
      <c r="C6" s="124" t="s">
        <v>404</v>
      </c>
      <c r="D6" s="130" t="s">
        <v>644</v>
      </c>
      <c r="E6" s="123" t="s">
        <v>405</v>
      </c>
      <c r="F6" s="129" t="s">
        <v>645</v>
      </c>
      <c r="G6" s="124" t="s">
        <v>406</v>
      </c>
      <c r="H6" s="129" t="s">
        <v>646</v>
      </c>
    </row>
    <row r="7" spans="1:8" ht="15.75" customHeight="1">
      <c r="A7" s="123" t="s">
        <v>407</v>
      </c>
      <c r="B7" s="129" t="s">
        <v>647</v>
      </c>
      <c r="C7" s="124" t="s">
        <v>408</v>
      </c>
      <c r="D7" s="130" t="s">
        <v>648</v>
      </c>
      <c r="E7" s="123" t="s">
        <v>409</v>
      </c>
      <c r="F7" s="129" t="s">
        <v>649</v>
      </c>
      <c r="G7" s="124" t="s">
        <v>410</v>
      </c>
      <c r="H7" s="129" t="s">
        <v>650</v>
      </c>
    </row>
    <row r="8" spans="1:8" ht="15.75" customHeight="1">
      <c r="A8" s="123" t="s">
        <v>411</v>
      </c>
      <c r="B8" s="129" t="s">
        <v>651</v>
      </c>
      <c r="C8" s="124" t="s">
        <v>412</v>
      </c>
      <c r="D8" s="130" t="s">
        <v>652</v>
      </c>
      <c r="E8" s="123" t="s">
        <v>413</v>
      </c>
      <c r="F8" s="129" t="s">
        <v>653</v>
      </c>
      <c r="G8" s="124" t="s">
        <v>414</v>
      </c>
      <c r="H8" s="129" t="s">
        <v>654</v>
      </c>
    </row>
    <row r="9" spans="1:8" ht="15.75" customHeight="1">
      <c r="A9" s="123" t="s">
        <v>415</v>
      </c>
      <c r="B9" s="129" t="s">
        <v>655</v>
      </c>
      <c r="C9" s="124" t="s">
        <v>416</v>
      </c>
      <c r="D9" s="130" t="s">
        <v>656</v>
      </c>
      <c r="E9" s="123" t="s">
        <v>417</v>
      </c>
      <c r="F9" s="129" t="s">
        <v>657</v>
      </c>
      <c r="G9" s="124" t="s">
        <v>418</v>
      </c>
      <c r="H9" s="129" t="s">
        <v>658</v>
      </c>
    </row>
    <row r="10" spans="1:8" ht="15.75" customHeight="1">
      <c r="A10" s="123" t="s">
        <v>419</v>
      </c>
      <c r="B10" s="129" t="s">
        <v>659</v>
      </c>
      <c r="C10" s="124" t="s">
        <v>420</v>
      </c>
      <c r="D10" s="130" t="s">
        <v>660</v>
      </c>
      <c r="E10" s="123" t="s">
        <v>421</v>
      </c>
      <c r="F10" s="129" t="s">
        <v>661</v>
      </c>
      <c r="G10" s="124" t="s">
        <v>422</v>
      </c>
      <c r="H10" s="129" t="s">
        <v>693</v>
      </c>
    </row>
    <row r="11" spans="1:10" ht="15.75" customHeight="1">
      <c r="A11" s="123" t="s">
        <v>423</v>
      </c>
      <c r="B11" s="129" t="s">
        <v>662</v>
      </c>
      <c r="C11" s="124" t="s">
        <v>424</v>
      </c>
      <c r="D11" s="130" t="s">
        <v>663</v>
      </c>
      <c r="E11" s="123" t="s">
        <v>425</v>
      </c>
      <c r="F11" s="130" t="s">
        <v>664</v>
      </c>
      <c r="G11" s="124" t="s">
        <v>426</v>
      </c>
      <c r="H11" s="129" t="s">
        <v>694</v>
      </c>
      <c r="I11" s="135"/>
      <c r="J11" s="125"/>
    </row>
    <row r="12" spans="1:8" ht="15.75" customHeight="1" thickBot="1">
      <c r="A12" s="126" t="s">
        <v>427</v>
      </c>
      <c r="B12" s="131" t="s">
        <v>665</v>
      </c>
      <c r="C12" s="126" t="s">
        <v>428</v>
      </c>
      <c r="D12" s="132" t="s">
        <v>663</v>
      </c>
      <c r="E12" s="127" t="s">
        <v>634</v>
      </c>
      <c r="F12" s="131" t="s">
        <v>666</v>
      </c>
      <c r="G12" s="127" t="s">
        <v>429</v>
      </c>
      <c r="H12" s="132" t="s">
        <v>695</v>
      </c>
    </row>
    <row r="13" spans="1:8" ht="12.75" customHeight="1">
      <c r="A13" s="119" t="s">
        <v>430</v>
      </c>
      <c r="B13" s="119"/>
      <c r="C13" s="119"/>
      <c r="D13" s="119"/>
      <c r="E13" s="119"/>
      <c r="F13" s="119"/>
      <c r="G13" s="119"/>
      <c r="H13" s="119"/>
    </row>
    <row r="14" spans="1:8" ht="12">
      <c r="A14" s="133" t="s">
        <v>667</v>
      </c>
      <c r="B14" s="3"/>
      <c r="C14" s="3"/>
      <c r="H14" s="128"/>
    </row>
    <row r="15" spans="1:8" ht="11.25" customHeight="1">
      <c r="A15" s="119"/>
      <c r="B15" s="119"/>
      <c r="C15" s="119"/>
      <c r="D15" s="119"/>
      <c r="E15" s="119"/>
      <c r="F15" s="119"/>
      <c r="G15" s="119"/>
      <c r="H15" s="119"/>
    </row>
    <row r="16" spans="1:8" ht="11.25" customHeight="1">
      <c r="A16" s="119"/>
      <c r="B16" s="119"/>
      <c r="C16" s="119"/>
      <c r="D16" s="119"/>
      <c r="E16" s="119"/>
      <c r="F16" s="119"/>
      <c r="G16" s="119"/>
      <c r="H16" s="2"/>
    </row>
    <row r="17" spans="1:8" ht="12">
      <c r="A17" s="134"/>
      <c r="B17" s="119"/>
      <c r="C17" s="119"/>
      <c r="D17" s="119"/>
      <c r="E17" s="119"/>
      <c r="F17" s="119"/>
      <c r="G17" s="119"/>
      <c r="H17" s="2"/>
    </row>
    <row r="18" spans="1:8" ht="12">
      <c r="A18" s="134"/>
      <c r="B18" s="119"/>
      <c r="C18" s="119"/>
      <c r="D18" s="119"/>
      <c r="E18" s="119"/>
      <c r="F18" s="119"/>
      <c r="G18" s="119"/>
      <c r="H18" s="2"/>
    </row>
    <row r="19" spans="1:8" ht="12">
      <c r="A19" s="134"/>
      <c r="B19" s="119"/>
      <c r="C19" s="119"/>
      <c r="D19" s="119"/>
      <c r="E19" s="119"/>
      <c r="F19" s="119"/>
      <c r="G19" s="119"/>
      <c r="H19" s="2"/>
    </row>
    <row r="20" spans="1:8" ht="12">
      <c r="A20" s="134"/>
      <c r="B20" s="119"/>
      <c r="C20" s="119"/>
      <c r="D20" s="119"/>
      <c r="E20" s="119"/>
      <c r="F20" s="119"/>
      <c r="G20" s="119"/>
      <c r="H20" s="2"/>
    </row>
    <row r="21" spans="1:8" ht="12">
      <c r="A21" s="134"/>
      <c r="B21" s="119"/>
      <c r="C21" s="119"/>
      <c r="D21" s="119"/>
      <c r="E21" s="119"/>
      <c r="F21" s="119"/>
      <c r="G21" s="119"/>
      <c r="H21" s="2"/>
    </row>
    <row r="22" spans="1:8" ht="12">
      <c r="A22" s="119"/>
      <c r="B22" s="119"/>
      <c r="C22" s="119"/>
      <c r="D22" s="119"/>
      <c r="E22" s="119"/>
      <c r="F22" s="119"/>
      <c r="G22" s="119"/>
      <c r="H22" s="2"/>
    </row>
    <row r="23" spans="1:8" ht="12">
      <c r="A23" s="119"/>
      <c r="B23" s="119"/>
      <c r="C23" s="119"/>
      <c r="D23" s="119"/>
      <c r="E23" s="119"/>
      <c r="F23" s="119"/>
      <c r="G23" s="119"/>
      <c r="H23" s="2"/>
    </row>
    <row r="24" spans="1:8" ht="12">
      <c r="A24" s="119"/>
      <c r="B24" s="119"/>
      <c r="C24" s="119"/>
      <c r="D24" s="119"/>
      <c r="E24" s="119"/>
      <c r="F24" s="119"/>
      <c r="G24" s="119"/>
      <c r="H24" s="2"/>
    </row>
    <row r="25" spans="1:8" ht="12">
      <c r="A25" s="63"/>
      <c r="B25" s="63"/>
      <c r="C25" s="63"/>
      <c r="D25" s="63"/>
      <c r="E25" s="63"/>
      <c r="F25" s="63"/>
      <c r="G25" s="63"/>
      <c r="H25" s="17"/>
    </row>
    <row r="26" spans="1:8" ht="12">
      <c r="A26" s="63"/>
      <c r="B26" s="63"/>
      <c r="C26" s="63"/>
      <c r="D26" s="63"/>
      <c r="E26" s="63"/>
      <c r="F26" s="63"/>
      <c r="G26" s="63"/>
      <c r="H26" s="17"/>
    </row>
    <row r="27" spans="1:8" ht="12">
      <c r="A27" s="63"/>
      <c r="B27" s="63"/>
      <c r="C27" s="63"/>
      <c r="D27" s="63"/>
      <c r="E27" s="63"/>
      <c r="F27" s="63"/>
      <c r="G27" s="63"/>
      <c r="H27" s="17"/>
    </row>
    <row r="28" spans="1:8" ht="12">
      <c r="A28" s="63"/>
      <c r="B28" s="63"/>
      <c r="C28" s="63"/>
      <c r="D28" s="63"/>
      <c r="E28" s="63"/>
      <c r="F28" s="63"/>
      <c r="G28" s="63"/>
      <c r="H28" s="17"/>
    </row>
    <row r="29" spans="1:8" ht="12">
      <c r="A29" s="63"/>
      <c r="B29" s="63"/>
      <c r="C29" s="63"/>
      <c r="D29" s="63"/>
      <c r="E29" s="63"/>
      <c r="F29" s="63"/>
      <c r="G29" s="63"/>
      <c r="H29" s="17"/>
    </row>
    <row r="30" spans="1:8" ht="12">
      <c r="A30" s="63"/>
      <c r="B30" s="63"/>
      <c r="C30" s="63"/>
      <c r="D30" s="63"/>
      <c r="E30" s="63"/>
      <c r="F30" s="63"/>
      <c r="G30" s="63"/>
      <c r="H30" s="17"/>
    </row>
    <row r="31" spans="1:8" ht="12">
      <c r="A31" s="63"/>
      <c r="B31" s="63"/>
      <c r="C31" s="63"/>
      <c r="D31" s="63"/>
      <c r="E31" s="63"/>
      <c r="F31" s="63"/>
      <c r="G31" s="63"/>
      <c r="H31" s="17"/>
    </row>
    <row r="32" spans="1:8" ht="12">
      <c r="A32" s="63"/>
      <c r="B32" s="63"/>
      <c r="C32" s="63"/>
      <c r="D32" s="63"/>
      <c r="E32" s="63"/>
      <c r="F32" s="63"/>
      <c r="G32" s="63"/>
      <c r="H32" s="17"/>
    </row>
    <row r="33" spans="1:8" ht="12">
      <c r="A33" s="63"/>
      <c r="B33" s="63"/>
      <c r="C33" s="63"/>
      <c r="D33" s="63"/>
      <c r="E33" s="63"/>
      <c r="F33" s="63"/>
      <c r="G33" s="63"/>
      <c r="H33" s="17"/>
    </row>
    <row r="34" spans="1:8" ht="12">
      <c r="A34" s="63"/>
      <c r="B34" s="63"/>
      <c r="C34" s="63"/>
      <c r="D34" s="63"/>
      <c r="E34" s="63"/>
      <c r="F34" s="63"/>
      <c r="G34" s="63"/>
      <c r="H34" s="17"/>
    </row>
    <row r="35" spans="1:8" ht="12">
      <c r="A35" s="63"/>
      <c r="B35" s="63"/>
      <c r="C35" s="63"/>
      <c r="D35" s="63"/>
      <c r="E35" s="63"/>
      <c r="F35" s="63"/>
      <c r="G35" s="63"/>
      <c r="H35" s="17"/>
    </row>
    <row r="36" spans="1:8" ht="12">
      <c r="A36" s="63"/>
      <c r="B36" s="63"/>
      <c r="C36" s="63"/>
      <c r="D36" s="63"/>
      <c r="E36" s="63"/>
      <c r="F36" s="63"/>
      <c r="G36" s="63"/>
      <c r="H36" s="17"/>
    </row>
    <row r="37" spans="1:8" ht="12">
      <c r="A37" s="63"/>
      <c r="B37" s="63"/>
      <c r="C37" s="63"/>
      <c r="D37" s="63"/>
      <c r="E37" s="63"/>
      <c r="F37" s="63"/>
      <c r="G37" s="63"/>
      <c r="H37" s="17"/>
    </row>
    <row r="38" spans="1:8" ht="12">
      <c r="A38" s="11"/>
      <c r="B38" s="11"/>
      <c r="C38" s="11"/>
      <c r="D38" s="11"/>
      <c r="E38" s="11"/>
      <c r="F38" s="11"/>
      <c r="G38" s="11"/>
      <c r="H38" s="11"/>
    </row>
    <row r="39" spans="1:8" ht="12">
      <c r="A39" s="11"/>
      <c r="B39" s="11"/>
      <c r="C39" s="11"/>
      <c r="D39" s="11"/>
      <c r="E39" s="11"/>
      <c r="F39" s="11"/>
      <c r="G39" s="11"/>
      <c r="H39" s="11"/>
    </row>
    <row r="40" spans="1:8" ht="12">
      <c r="A40" s="11"/>
      <c r="B40" s="11"/>
      <c r="C40" s="11"/>
      <c r="D40" s="11"/>
      <c r="E40" s="11"/>
      <c r="F40" s="11"/>
      <c r="G40" s="11"/>
      <c r="H40" s="11"/>
    </row>
    <row r="41" spans="1:8" ht="12">
      <c r="A41" s="11"/>
      <c r="B41" s="11"/>
      <c r="C41" s="11"/>
      <c r="D41" s="11"/>
      <c r="E41" s="11"/>
      <c r="F41" s="11"/>
      <c r="G41" s="11"/>
      <c r="H41" s="11"/>
    </row>
    <row r="42" spans="1:8" ht="12">
      <c r="A42" s="11"/>
      <c r="B42" s="11"/>
      <c r="C42" s="11"/>
      <c r="D42" s="11"/>
      <c r="E42" s="11"/>
      <c r="F42" s="11"/>
      <c r="G42" s="11"/>
      <c r="H42" s="11"/>
    </row>
    <row r="43" spans="1:8" ht="12">
      <c r="A43" s="11"/>
      <c r="B43" s="11"/>
      <c r="C43" s="11"/>
      <c r="D43" s="11"/>
      <c r="E43" s="11"/>
      <c r="F43" s="11"/>
      <c r="G43" s="11"/>
      <c r="H43" s="11"/>
    </row>
    <row r="44" spans="1:8" ht="12">
      <c r="A44" s="11"/>
      <c r="B44" s="11"/>
      <c r="C44" s="11"/>
      <c r="D44" s="11"/>
      <c r="E44" s="11"/>
      <c r="F44" s="11"/>
      <c r="G44" s="11"/>
      <c r="H44" s="11"/>
    </row>
    <row r="45" spans="1:8" ht="12">
      <c r="A45" s="11"/>
      <c r="B45" s="11"/>
      <c r="C45" s="11"/>
      <c r="D45" s="11"/>
      <c r="E45" s="11"/>
      <c r="F45" s="11"/>
      <c r="G45" s="11"/>
      <c r="H45" s="11"/>
    </row>
    <row r="46" spans="1:8" ht="9" customHeight="1">
      <c r="A46" s="11"/>
      <c r="B46" s="11"/>
      <c r="C46" s="11"/>
      <c r="D46" s="11"/>
      <c r="E46" s="11"/>
      <c r="F46" s="11"/>
      <c r="G46" s="11"/>
      <c r="H46" s="11"/>
    </row>
    <row r="47" spans="1:8" ht="9" customHeight="1">
      <c r="A47" s="11"/>
      <c r="B47" s="11"/>
      <c r="C47" s="11"/>
      <c r="D47" s="11"/>
      <c r="E47" s="11"/>
      <c r="F47" s="11"/>
      <c r="G47" s="11"/>
      <c r="H47" s="11"/>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U22"/>
  <sheetViews>
    <sheetView showGridLines="0" zoomScalePageLayoutView="0" workbookViewId="0" topLeftCell="A1">
      <selection activeCell="A1" sqref="A1:IV16384"/>
    </sheetView>
  </sheetViews>
  <sheetFormatPr defaultColWidth="8.00390625" defaultRowHeight="13.5"/>
  <cols>
    <col min="1" max="1" width="6.125" style="298" customWidth="1"/>
    <col min="2" max="2" width="11.625" style="298" customWidth="1"/>
    <col min="3" max="3" width="4.375" style="298" customWidth="1"/>
    <col min="4" max="4" width="10.375" style="298" customWidth="1"/>
    <col min="5" max="5" width="12.50390625" style="298" customWidth="1"/>
    <col min="6" max="6" width="6.125" style="298" customWidth="1"/>
    <col min="7" max="7" width="11.625" style="298" customWidth="1"/>
    <col min="8" max="8" width="4.375" style="298" customWidth="1"/>
    <col min="9" max="9" width="10.375" style="298" customWidth="1"/>
    <col min="10" max="10" width="12.50390625" style="298" customWidth="1"/>
    <col min="11" max="11" width="3.75390625" style="298" customWidth="1"/>
    <col min="12" max="12" width="8.25390625" style="298" customWidth="1"/>
    <col min="13" max="13" width="1.25" style="298" customWidth="1"/>
    <col min="14" max="14" width="8.375" style="298" customWidth="1"/>
    <col min="15" max="15" width="3.75390625" style="298" customWidth="1"/>
    <col min="16" max="16" width="8.25390625" style="298" customWidth="1"/>
    <col min="17" max="17" width="1.25" style="298" customWidth="1"/>
    <col min="18" max="18" width="8.375" style="298" customWidth="1"/>
    <col min="19" max="16384" width="8.00390625" style="298" customWidth="1"/>
  </cols>
  <sheetData>
    <row r="1" spans="1:18" s="297" customFormat="1" ht="18.75" customHeight="1">
      <c r="A1" s="595" t="s">
        <v>186</v>
      </c>
      <c r="B1" s="595"/>
      <c r="C1" s="595"/>
      <c r="D1" s="595"/>
      <c r="E1" s="595"/>
      <c r="F1" s="595"/>
      <c r="G1" s="595"/>
      <c r="H1" s="595"/>
      <c r="I1" s="595"/>
      <c r="J1" s="595"/>
      <c r="K1" s="296"/>
      <c r="L1" s="296"/>
      <c r="M1" s="296"/>
      <c r="N1" s="296"/>
      <c r="O1" s="296"/>
      <c r="P1" s="296"/>
      <c r="Q1" s="296"/>
      <c r="R1" s="296"/>
    </row>
    <row r="2" spans="1:20" ht="11.25" customHeight="1">
      <c r="A2" s="595"/>
      <c r="B2" s="595"/>
      <c r="C2" s="595"/>
      <c r="D2" s="595"/>
      <c r="E2" s="595"/>
      <c r="F2" s="595"/>
      <c r="G2" s="595"/>
      <c r="H2" s="595"/>
      <c r="I2" s="595"/>
      <c r="J2" s="595"/>
      <c r="T2" s="297"/>
    </row>
    <row r="3" spans="1:20" s="295" customFormat="1" ht="15" customHeight="1" thickBot="1">
      <c r="A3" s="328" t="s">
        <v>707</v>
      </c>
      <c r="B3" s="2"/>
      <c r="C3" s="2"/>
      <c r="D3" s="2"/>
      <c r="E3" s="2"/>
      <c r="F3" s="2"/>
      <c r="G3" s="2"/>
      <c r="H3" s="2"/>
      <c r="I3" s="2"/>
      <c r="J3" s="2"/>
      <c r="T3" s="297"/>
    </row>
    <row r="4" spans="1:20" s="299" customFormat="1" ht="24.75" customHeight="1">
      <c r="A4" s="329" t="s">
        <v>243</v>
      </c>
      <c r="B4" s="330" t="s">
        <v>185</v>
      </c>
      <c r="C4" s="331"/>
      <c r="D4" s="332" t="s">
        <v>630</v>
      </c>
      <c r="E4" s="333" t="s">
        <v>687</v>
      </c>
      <c r="F4" s="334" t="s">
        <v>243</v>
      </c>
      <c r="G4" s="330" t="s">
        <v>185</v>
      </c>
      <c r="H4" s="331"/>
      <c r="I4" s="332" t="s">
        <v>630</v>
      </c>
      <c r="J4" s="333" t="s">
        <v>687</v>
      </c>
      <c r="T4" s="300"/>
    </row>
    <row r="5" spans="1:21" s="295" customFormat="1" ht="15" customHeight="1">
      <c r="A5" s="335"/>
      <c r="B5" s="336" t="s">
        <v>184</v>
      </c>
      <c r="C5" s="336"/>
      <c r="D5" s="336" t="s">
        <v>183</v>
      </c>
      <c r="E5" s="354" t="s">
        <v>696</v>
      </c>
      <c r="F5" s="338"/>
      <c r="G5" s="346" t="s">
        <v>182</v>
      </c>
      <c r="H5" s="347"/>
      <c r="I5" s="336" t="s">
        <v>183</v>
      </c>
      <c r="J5" s="339" t="s">
        <v>697</v>
      </c>
      <c r="T5" s="297"/>
      <c r="U5" s="297"/>
    </row>
    <row r="6" spans="1:20" s="295" customFormat="1" ht="15" customHeight="1">
      <c r="A6" s="602" t="s">
        <v>181</v>
      </c>
      <c r="B6" s="340"/>
      <c r="C6" s="340"/>
      <c r="D6" s="340"/>
      <c r="E6" s="355">
        <v>18531</v>
      </c>
      <c r="F6" s="596" t="s">
        <v>180</v>
      </c>
      <c r="G6" s="348"/>
      <c r="H6" s="349"/>
      <c r="I6" s="349"/>
      <c r="J6" s="358">
        <v>3917</v>
      </c>
      <c r="T6" s="297"/>
    </row>
    <row r="7" spans="1:20" s="295" customFormat="1" ht="15" customHeight="1">
      <c r="A7" s="602"/>
      <c r="B7" s="341"/>
      <c r="C7" s="341"/>
      <c r="D7" s="341"/>
      <c r="E7" s="356"/>
      <c r="F7" s="596"/>
      <c r="G7" s="348" t="s">
        <v>179</v>
      </c>
      <c r="H7" s="349"/>
      <c r="I7" s="340" t="s">
        <v>183</v>
      </c>
      <c r="J7" s="339" t="s">
        <v>698</v>
      </c>
      <c r="T7" s="297"/>
    </row>
    <row r="8" spans="1:20" s="295" customFormat="1" ht="15" customHeight="1">
      <c r="A8" s="602"/>
      <c r="B8" s="340" t="s">
        <v>178</v>
      </c>
      <c r="C8" s="340"/>
      <c r="D8" s="340" t="s">
        <v>177</v>
      </c>
      <c r="E8" s="357" t="s">
        <v>701</v>
      </c>
      <c r="F8" s="596"/>
      <c r="G8" s="348"/>
      <c r="H8" s="349"/>
      <c r="I8" s="349"/>
      <c r="J8" s="358">
        <v>2255</v>
      </c>
      <c r="T8" s="297"/>
    </row>
    <row r="9" spans="1:20" s="295" customFormat="1" ht="15" customHeight="1">
      <c r="A9" s="602"/>
      <c r="B9" s="342"/>
      <c r="C9" s="342"/>
      <c r="D9" s="342"/>
      <c r="E9" s="355">
        <v>39663</v>
      </c>
      <c r="F9" s="596"/>
      <c r="G9" s="348" t="s">
        <v>176</v>
      </c>
      <c r="H9" s="349"/>
      <c r="I9" s="340" t="s">
        <v>175</v>
      </c>
      <c r="J9" s="339" t="s">
        <v>699</v>
      </c>
      <c r="T9" s="297"/>
    </row>
    <row r="10" spans="1:20" s="295" customFormat="1" ht="15" customHeight="1">
      <c r="A10" s="602"/>
      <c r="B10" s="2"/>
      <c r="C10" s="2"/>
      <c r="D10" s="2"/>
      <c r="E10" s="2"/>
      <c r="F10" s="596"/>
      <c r="G10" s="348"/>
      <c r="H10" s="349"/>
      <c r="I10" s="340"/>
      <c r="J10" s="358">
        <v>1152</v>
      </c>
      <c r="T10" s="297"/>
    </row>
    <row r="11" spans="1:20" s="295" customFormat="1" ht="23.25" customHeight="1">
      <c r="A11" s="602"/>
      <c r="B11" s="2"/>
      <c r="C11" s="2"/>
      <c r="D11" s="2"/>
      <c r="E11" s="2"/>
      <c r="F11" s="596"/>
      <c r="G11" s="573" t="s">
        <v>174</v>
      </c>
      <c r="H11" s="573"/>
      <c r="I11" s="574" t="s">
        <v>173</v>
      </c>
      <c r="J11" s="343" t="s">
        <v>702</v>
      </c>
      <c r="T11" s="297"/>
    </row>
    <row r="12" spans="1:10" s="295" customFormat="1" ht="15" customHeight="1">
      <c r="A12" s="602"/>
      <c r="B12" s="2"/>
      <c r="C12" s="2"/>
      <c r="D12" s="2"/>
      <c r="E12" s="2"/>
      <c r="F12" s="596"/>
      <c r="G12" s="597" t="s">
        <v>172</v>
      </c>
      <c r="H12" s="340"/>
      <c r="I12" s="340" t="s">
        <v>171</v>
      </c>
      <c r="J12" s="339" t="s">
        <v>703</v>
      </c>
    </row>
    <row r="13" spans="1:10" s="295" customFormat="1" ht="15" customHeight="1">
      <c r="A13" s="602"/>
      <c r="B13" s="2"/>
      <c r="C13" s="2"/>
      <c r="D13" s="2"/>
      <c r="E13" s="2"/>
      <c r="F13" s="596"/>
      <c r="G13" s="597"/>
      <c r="H13" s="349"/>
      <c r="I13" s="340" t="s">
        <v>170</v>
      </c>
      <c r="J13" s="358">
        <v>12434</v>
      </c>
    </row>
    <row r="14" spans="1:10" s="295" customFormat="1" ht="15" customHeight="1">
      <c r="A14" s="602"/>
      <c r="B14" s="2"/>
      <c r="C14" s="2"/>
      <c r="D14" s="2"/>
      <c r="E14" s="2"/>
      <c r="F14" s="596"/>
      <c r="G14" s="348" t="s">
        <v>169</v>
      </c>
      <c r="H14" s="349"/>
      <c r="I14" s="349" t="s">
        <v>168</v>
      </c>
      <c r="J14" s="339" t="s">
        <v>704</v>
      </c>
    </row>
    <row r="15" spans="1:10" s="295" customFormat="1" ht="15" customHeight="1">
      <c r="A15" s="602"/>
      <c r="B15" s="2"/>
      <c r="C15" s="2"/>
      <c r="D15" s="2"/>
      <c r="E15" s="2"/>
      <c r="F15" s="596"/>
      <c r="G15" s="348"/>
      <c r="H15" s="349"/>
      <c r="I15" s="349"/>
      <c r="J15" s="358">
        <v>3839</v>
      </c>
    </row>
    <row r="16" spans="1:10" s="295" customFormat="1" ht="15" customHeight="1">
      <c r="A16" s="602"/>
      <c r="B16" s="2"/>
      <c r="C16" s="2"/>
      <c r="D16" s="2"/>
      <c r="E16" s="2"/>
      <c r="F16" s="596"/>
      <c r="G16" s="348" t="s">
        <v>167</v>
      </c>
      <c r="H16" s="349"/>
      <c r="I16" s="349" t="s">
        <v>166</v>
      </c>
      <c r="J16" s="339" t="s">
        <v>705</v>
      </c>
    </row>
    <row r="17" spans="1:10" s="295" customFormat="1" ht="15" customHeight="1">
      <c r="A17" s="602"/>
      <c r="B17" s="2"/>
      <c r="C17" s="2"/>
      <c r="D17" s="2"/>
      <c r="E17" s="2"/>
      <c r="F17" s="344"/>
      <c r="G17" s="348"/>
      <c r="H17" s="349"/>
      <c r="I17" s="349"/>
      <c r="J17" s="358">
        <v>5084</v>
      </c>
    </row>
    <row r="18" spans="1:10" s="295" customFormat="1" ht="15" customHeight="1">
      <c r="A18" s="602"/>
      <c r="B18" s="2"/>
      <c r="C18" s="2"/>
      <c r="D18" s="2"/>
      <c r="E18" s="2"/>
      <c r="F18" s="598" t="s">
        <v>165</v>
      </c>
      <c r="G18" s="599"/>
      <c r="H18" s="599"/>
      <c r="I18" s="599"/>
      <c r="J18" s="337" t="s">
        <v>706</v>
      </c>
    </row>
    <row r="19" spans="1:10" s="295" customFormat="1" ht="15" customHeight="1" thickBot="1">
      <c r="A19" s="345"/>
      <c r="B19" s="4"/>
      <c r="C19" s="4"/>
      <c r="D19" s="4"/>
      <c r="E19" s="4"/>
      <c r="F19" s="600"/>
      <c r="G19" s="601"/>
      <c r="H19" s="601"/>
      <c r="I19" s="601"/>
      <c r="J19" s="359">
        <v>87595</v>
      </c>
    </row>
    <row r="20" spans="1:10" s="295" customFormat="1" ht="15" customHeight="1">
      <c r="A20" s="3" t="s">
        <v>487</v>
      </c>
      <c r="B20" s="2"/>
      <c r="C20" s="2"/>
      <c r="D20" s="2"/>
      <c r="E20" s="2"/>
      <c r="F20" s="2"/>
      <c r="G20" s="2"/>
      <c r="H20" s="2"/>
      <c r="I20" s="2"/>
      <c r="J20" s="2"/>
    </row>
    <row r="21" spans="1:10" s="295" customFormat="1" ht="15" customHeight="1">
      <c r="A21" s="2" t="s">
        <v>164</v>
      </c>
      <c r="B21" s="2"/>
      <c r="C21" s="2"/>
      <c r="D21" s="2"/>
      <c r="E21" s="2"/>
      <c r="F21" s="2"/>
      <c r="G21" s="2"/>
      <c r="H21" s="2"/>
      <c r="I21" s="2"/>
      <c r="J21" s="2"/>
    </row>
    <row r="22" spans="1:10" ht="12.75" customHeight="1">
      <c r="A22" s="350"/>
      <c r="B22" s="2"/>
      <c r="C22" s="2"/>
      <c r="D22" s="2"/>
      <c r="E22" s="2"/>
      <c r="F22" s="350"/>
      <c r="G22" s="2"/>
      <c r="H22" s="350"/>
      <c r="I22" s="350"/>
      <c r="J22" s="350"/>
    </row>
  </sheetData>
  <sheetProtection/>
  <mergeCells count="5">
    <mergeCell ref="A1:J2"/>
    <mergeCell ref="F6:F16"/>
    <mergeCell ref="G12:G13"/>
    <mergeCell ref="F18:I19"/>
    <mergeCell ref="A6:A18"/>
  </mergeCells>
  <printOptions/>
  <pageMargins left="0.3937007874015748" right="0.3937007874015748" top="0.5905511811023623" bottom="0.3937007874015748" header="0.3937007874015748"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23"/>
  <sheetViews>
    <sheetView showGridLines="0" workbookViewId="0" topLeftCell="A1">
      <selection activeCell="A1" sqref="A1:IV16384"/>
    </sheetView>
  </sheetViews>
  <sheetFormatPr defaultColWidth="8.00390625" defaultRowHeight="13.5"/>
  <cols>
    <col min="1" max="1" width="6.125" style="136" customWidth="1"/>
    <col min="2" max="3" width="13.125" style="136" customWidth="1"/>
    <col min="4" max="4" width="6.125" style="136" customWidth="1"/>
    <col min="5" max="6" width="13.125" style="136" customWidth="1"/>
    <col min="7" max="7" width="6.125" style="136" customWidth="1"/>
    <col min="8" max="8" width="13.125" style="136" customWidth="1"/>
    <col min="9" max="9" width="1.625" style="136" customWidth="1"/>
    <col min="10" max="10" width="11.625" style="136" customWidth="1"/>
    <col min="11" max="11" width="1.25" style="136" customWidth="1"/>
    <col min="12" max="12" width="8.375" style="136" customWidth="1"/>
    <col min="13" max="13" width="3.75390625" style="136" customWidth="1"/>
    <col min="14" max="14" width="8.25390625" style="136" customWidth="1"/>
    <col min="15" max="15" width="1.25" style="136" customWidth="1"/>
    <col min="16" max="16" width="8.375" style="136" customWidth="1"/>
    <col min="17" max="16384" width="8.00390625" style="136" customWidth="1"/>
  </cols>
  <sheetData>
    <row r="1" spans="1:10" ht="14.25" customHeight="1">
      <c r="A1" s="271"/>
      <c r="B1" s="271"/>
      <c r="C1" s="271"/>
      <c r="D1" s="271"/>
      <c r="E1" s="271"/>
      <c r="F1" s="271"/>
      <c r="G1" s="271"/>
      <c r="H1" s="271"/>
      <c r="I1" s="271"/>
      <c r="J1" s="271"/>
    </row>
    <row r="2" spans="1:10" ht="12.75" thickBot="1">
      <c r="A2" s="234" t="s">
        <v>712</v>
      </c>
      <c r="B2" s="295"/>
      <c r="C2" s="295"/>
      <c r="D2" s="295"/>
      <c r="E2" s="295"/>
      <c r="F2" s="295"/>
      <c r="G2" s="295"/>
      <c r="H2" s="295"/>
      <c r="I2" s="295"/>
      <c r="J2" s="295"/>
    </row>
    <row r="3" spans="1:10" ht="12">
      <c r="A3" s="360" t="s">
        <v>243</v>
      </c>
      <c r="B3" s="235" t="s">
        <v>629</v>
      </c>
      <c r="C3" s="353" t="s">
        <v>630</v>
      </c>
      <c r="D3" s="242" t="s">
        <v>243</v>
      </c>
      <c r="E3" s="235" t="s">
        <v>629</v>
      </c>
      <c r="F3" s="353" t="s">
        <v>630</v>
      </c>
      <c r="G3" s="242" t="s">
        <v>243</v>
      </c>
      <c r="H3" s="235" t="s">
        <v>629</v>
      </c>
      <c r="I3" s="236"/>
      <c r="J3" s="353" t="s">
        <v>630</v>
      </c>
    </row>
    <row r="4" spans="1:10" ht="15" customHeight="1">
      <c r="A4" s="361">
        <v>3</v>
      </c>
      <c r="B4" s="241" t="s">
        <v>242</v>
      </c>
      <c r="C4" s="244" t="s">
        <v>223</v>
      </c>
      <c r="D4" s="245"/>
      <c r="E4" s="241" t="s">
        <v>241</v>
      </c>
      <c r="F4" s="244" t="s">
        <v>223</v>
      </c>
      <c r="G4" s="245"/>
      <c r="H4" s="603" t="s">
        <v>240</v>
      </c>
      <c r="I4" s="239"/>
      <c r="J4" s="239" t="s">
        <v>173</v>
      </c>
    </row>
    <row r="5" spans="1:10" ht="15" customHeight="1">
      <c r="A5" s="362" t="s">
        <v>205</v>
      </c>
      <c r="B5" s="246" t="s">
        <v>239</v>
      </c>
      <c r="C5" s="247" t="s">
        <v>175</v>
      </c>
      <c r="D5" s="245"/>
      <c r="E5" s="241" t="s">
        <v>238</v>
      </c>
      <c r="F5" s="244" t="s">
        <v>175</v>
      </c>
      <c r="G5" s="238"/>
      <c r="H5" s="604"/>
      <c r="I5" s="241"/>
      <c r="J5" s="366" t="s">
        <v>237</v>
      </c>
    </row>
    <row r="6" spans="1:10" ht="15" customHeight="1">
      <c r="A6" s="363"/>
      <c r="B6" s="241" t="s">
        <v>236</v>
      </c>
      <c r="C6" s="244" t="s">
        <v>183</v>
      </c>
      <c r="D6" s="245"/>
      <c r="E6" s="241" t="s">
        <v>235</v>
      </c>
      <c r="F6" s="244" t="s">
        <v>175</v>
      </c>
      <c r="G6" s="238"/>
      <c r="H6" s="249" t="s">
        <v>234</v>
      </c>
      <c r="I6" s="241"/>
      <c r="J6" s="367" t="s">
        <v>233</v>
      </c>
    </row>
    <row r="7" spans="1:10" ht="15" customHeight="1">
      <c r="A7" s="363"/>
      <c r="B7" s="241" t="s">
        <v>232</v>
      </c>
      <c r="C7" s="244" t="s">
        <v>175</v>
      </c>
      <c r="D7" s="245"/>
      <c r="E7" s="248" t="s">
        <v>231</v>
      </c>
      <c r="F7" s="244" t="s">
        <v>230</v>
      </c>
      <c r="G7" s="250">
        <v>1</v>
      </c>
      <c r="H7" s="249" t="s">
        <v>229</v>
      </c>
      <c r="I7" s="241"/>
      <c r="J7" s="367" t="s">
        <v>175</v>
      </c>
    </row>
    <row r="8" spans="1:10" ht="15" customHeight="1">
      <c r="A8" s="363"/>
      <c r="B8" s="241" t="s">
        <v>228</v>
      </c>
      <c r="C8" s="244" t="s">
        <v>175</v>
      </c>
      <c r="D8" s="251"/>
      <c r="E8" s="241" t="s">
        <v>227</v>
      </c>
      <c r="F8" s="244" t="s">
        <v>175</v>
      </c>
      <c r="G8" s="238"/>
      <c r="H8" s="248" t="s">
        <v>226</v>
      </c>
      <c r="I8" s="248"/>
      <c r="J8" s="240" t="s">
        <v>166</v>
      </c>
    </row>
    <row r="9" spans="1:10" ht="15" customHeight="1">
      <c r="A9" s="361">
        <v>2</v>
      </c>
      <c r="B9" s="241" t="s">
        <v>225</v>
      </c>
      <c r="C9" s="244" t="s">
        <v>175</v>
      </c>
      <c r="D9" s="243">
        <v>1</v>
      </c>
      <c r="E9" s="241" t="s">
        <v>224</v>
      </c>
      <c r="F9" s="244" t="s">
        <v>223</v>
      </c>
      <c r="G9" s="252"/>
      <c r="H9" s="248" t="s">
        <v>222</v>
      </c>
      <c r="I9" s="248"/>
      <c r="J9" s="240" t="s">
        <v>175</v>
      </c>
    </row>
    <row r="10" spans="1:10" ht="15" customHeight="1">
      <c r="A10" s="363"/>
      <c r="B10" s="241" t="s">
        <v>221</v>
      </c>
      <c r="C10" s="244" t="s">
        <v>175</v>
      </c>
      <c r="D10" s="238"/>
      <c r="E10" s="241" t="s">
        <v>220</v>
      </c>
      <c r="F10" s="244" t="s">
        <v>175</v>
      </c>
      <c r="G10" s="238"/>
      <c r="H10" s="241" t="s">
        <v>219</v>
      </c>
      <c r="I10" s="241"/>
      <c r="J10" s="240" t="s">
        <v>175</v>
      </c>
    </row>
    <row r="11" spans="1:10" ht="15" customHeight="1">
      <c r="A11" s="361"/>
      <c r="B11" s="248" t="s">
        <v>218</v>
      </c>
      <c r="C11" s="244" t="s">
        <v>177</v>
      </c>
      <c r="D11" s="252"/>
      <c r="E11" s="241" t="s">
        <v>217</v>
      </c>
      <c r="F11" s="244" t="s">
        <v>175</v>
      </c>
      <c r="G11" s="252"/>
      <c r="H11" s="248" t="s">
        <v>631</v>
      </c>
      <c r="I11" s="248"/>
      <c r="J11" s="240" t="s">
        <v>175</v>
      </c>
    </row>
    <row r="12" spans="1:10" ht="15" customHeight="1">
      <c r="A12" s="361" t="s">
        <v>205</v>
      </c>
      <c r="B12" s="241" t="s">
        <v>216</v>
      </c>
      <c r="C12" s="244" t="s">
        <v>168</v>
      </c>
      <c r="D12" s="252"/>
      <c r="E12" s="241" t="s">
        <v>215</v>
      </c>
      <c r="F12" s="244" t="s">
        <v>175</v>
      </c>
      <c r="G12" s="253" t="s">
        <v>205</v>
      </c>
      <c r="H12" s="241" t="s">
        <v>214</v>
      </c>
      <c r="I12" s="241"/>
      <c r="J12" s="240" t="s">
        <v>213</v>
      </c>
    </row>
    <row r="13" spans="1:10" ht="15" customHeight="1">
      <c r="A13" s="363"/>
      <c r="B13" s="241" t="s">
        <v>212</v>
      </c>
      <c r="C13" s="244" t="s">
        <v>173</v>
      </c>
      <c r="D13" s="238"/>
      <c r="E13" s="241" t="s">
        <v>211</v>
      </c>
      <c r="F13" s="244" t="s">
        <v>175</v>
      </c>
      <c r="G13" s="252"/>
      <c r="H13" s="241" t="s">
        <v>708</v>
      </c>
      <c r="I13" s="254"/>
      <c r="J13" s="367" t="s">
        <v>709</v>
      </c>
    </row>
    <row r="14" spans="1:10" ht="15" customHeight="1">
      <c r="A14" s="363"/>
      <c r="B14" s="248" t="s">
        <v>210</v>
      </c>
      <c r="C14" s="244" t="s">
        <v>209</v>
      </c>
      <c r="D14" s="238"/>
      <c r="E14" s="241" t="s">
        <v>208</v>
      </c>
      <c r="F14" s="244" t="s">
        <v>175</v>
      </c>
      <c r="G14" s="238"/>
      <c r="H14" s="255"/>
      <c r="I14" s="255"/>
      <c r="J14" s="237"/>
    </row>
    <row r="15" spans="1:10" ht="15" customHeight="1">
      <c r="A15" s="364"/>
      <c r="B15" s="246" t="s">
        <v>207</v>
      </c>
      <c r="C15" s="247" t="s">
        <v>206</v>
      </c>
      <c r="D15" s="250" t="s">
        <v>205</v>
      </c>
      <c r="E15" s="241" t="s">
        <v>204</v>
      </c>
      <c r="F15" s="244" t="s">
        <v>175</v>
      </c>
      <c r="G15" s="238"/>
      <c r="H15" s="295"/>
      <c r="I15" s="295"/>
      <c r="J15" s="368"/>
    </row>
    <row r="16" spans="1:10" ht="15" customHeight="1">
      <c r="A16" s="363"/>
      <c r="B16" s="241" t="s">
        <v>203</v>
      </c>
      <c r="C16" s="244" t="s">
        <v>183</v>
      </c>
      <c r="D16" s="238"/>
      <c r="E16" s="241" t="s">
        <v>202</v>
      </c>
      <c r="F16" s="244" t="s">
        <v>168</v>
      </c>
      <c r="G16" s="238"/>
      <c r="H16" s="256"/>
      <c r="I16" s="256"/>
      <c r="J16" s="237"/>
    </row>
    <row r="17" spans="1:10" ht="15" customHeight="1">
      <c r="A17" s="363"/>
      <c r="B17" s="241" t="s">
        <v>201</v>
      </c>
      <c r="C17" s="244" t="s">
        <v>175</v>
      </c>
      <c r="D17" s="238"/>
      <c r="E17" s="241" t="s">
        <v>200</v>
      </c>
      <c r="F17" s="244" t="s">
        <v>175</v>
      </c>
      <c r="G17" s="238"/>
      <c r="H17" s="256"/>
      <c r="I17" s="256"/>
      <c r="J17" s="237"/>
    </row>
    <row r="18" spans="1:10" ht="15" customHeight="1">
      <c r="A18" s="361">
        <v>1</v>
      </c>
      <c r="B18" s="240" t="s">
        <v>199</v>
      </c>
      <c r="C18" s="244" t="s">
        <v>175</v>
      </c>
      <c r="D18" s="238"/>
      <c r="E18" s="240" t="s">
        <v>198</v>
      </c>
      <c r="F18" s="244" t="s">
        <v>175</v>
      </c>
      <c r="G18" s="245"/>
      <c r="H18" s="257"/>
      <c r="I18" s="258"/>
      <c r="J18" s="258"/>
    </row>
    <row r="19" spans="1:10" ht="15" customHeight="1">
      <c r="A19" s="363"/>
      <c r="B19" s="249" t="s">
        <v>197</v>
      </c>
      <c r="C19" s="244" t="s">
        <v>175</v>
      </c>
      <c r="D19" s="238"/>
      <c r="E19" s="240" t="s">
        <v>196</v>
      </c>
      <c r="F19" s="244" t="s">
        <v>175</v>
      </c>
      <c r="G19" s="259"/>
      <c r="H19" s="260"/>
      <c r="I19" s="260"/>
      <c r="J19" s="264"/>
    </row>
    <row r="20" spans="1:10" ht="15" customHeight="1">
      <c r="A20" s="361" t="s">
        <v>205</v>
      </c>
      <c r="B20" s="249" t="s">
        <v>195</v>
      </c>
      <c r="C20" s="244" t="s">
        <v>175</v>
      </c>
      <c r="D20" s="245"/>
      <c r="E20" s="249" t="s">
        <v>194</v>
      </c>
      <c r="F20" s="244" t="s">
        <v>173</v>
      </c>
      <c r="G20" s="261"/>
      <c r="H20" s="262" t="s">
        <v>193</v>
      </c>
      <c r="I20" s="262"/>
      <c r="J20" s="264" t="s">
        <v>632</v>
      </c>
    </row>
    <row r="21" spans="1:10" ht="15" customHeight="1">
      <c r="A21" s="361"/>
      <c r="B21" s="240" t="s">
        <v>192</v>
      </c>
      <c r="C21" s="244" t="s">
        <v>175</v>
      </c>
      <c r="D21" s="245"/>
      <c r="E21" s="249" t="s">
        <v>191</v>
      </c>
      <c r="F21" s="244" t="s">
        <v>175</v>
      </c>
      <c r="G21" s="261"/>
      <c r="H21" s="263" t="s">
        <v>710</v>
      </c>
      <c r="I21" s="263"/>
      <c r="J21" s="264" t="s">
        <v>711</v>
      </c>
    </row>
    <row r="22" spans="1:10" ht="15" customHeight="1" thickBot="1">
      <c r="A22" s="365"/>
      <c r="B22" s="265" t="s">
        <v>190</v>
      </c>
      <c r="C22" s="244" t="s">
        <v>175</v>
      </c>
      <c r="D22" s="266"/>
      <c r="E22" s="267" t="s">
        <v>189</v>
      </c>
      <c r="F22" s="268" t="s">
        <v>188</v>
      </c>
      <c r="G22" s="269"/>
      <c r="H22" s="270"/>
      <c r="I22" s="270"/>
      <c r="J22" s="270"/>
    </row>
    <row r="23" spans="1:10" ht="13.5">
      <c r="A23" s="605" t="s">
        <v>187</v>
      </c>
      <c r="B23" s="606"/>
      <c r="C23" s="606"/>
      <c r="D23" s="606"/>
      <c r="E23" s="271"/>
      <c r="F23" s="271"/>
      <c r="G23" s="295"/>
      <c r="H23" s="295"/>
      <c r="I23" s="295"/>
      <c r="J23" s="295"/>
    </row>
  </sheetData>
  <sheetProtection/>
  <mergeCells count="2">
    <mergeCell ref="H4:H5"/>
    <mergeCell ref="A23:D23"/>
  </mergeCells>
  <printOptions/>
  <pageMargins left="0.3937007874015748" right="0.3937007874015748" top="0.5905511811023623" bottom="0.3937007874015748" header="0.3937007874015748" footer="0.31496062992125984"/>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I24"/>
  <sheetViews>
    <sheetView showGridLines="0" zoomScalePageLayoutView="0" workbookViewId="0" topLeftCell="A1">
      <selection activeCell="A1" sqref="A1:IV16384"/>
    </sheetView>
  </sheetViews>
  <sheetFormatPr defaultColWidth="8.00390625" defaultRowHeight="13.5"/>
  <cols>
    <col min="1" max="1" width="20.75390625" style="137" customWidth="1"/>
    <col min="2" max="7" width="12.75390625" style="137" customWidth="1"/>
    <col min="8" max="16384" width="8.00390625" style="137" customWidth="1"/>
  </cols>
  <sheetData>
    <row r="1" spans="1:7" ht="18.75" customHeight="1">
      <c r="A1" s="369" t="s">
        <v>684</v>
      </c>
      <c r="B1" s="369"/>
      <c r="C1" s="369"/>
      <c r="D1" s="369"/>
      <c r="E1" s="369"/>
      <c r="F1" s="369"/>
      <c r="G1" s="369"/>
    </row>
    <row r="2" spans="1:7" ht="11.25" customHeight="1">
      <c r="A2" s="370"/>
      <c r="B2" s="370"/>
      <c r="C2" s="370"/>
      <c r="D2" s="370"/>
      <c r="E2" s="370"/>
      <c r="F2" s="370"/>
      <c r="G2" s="370"/>
    </row>
    <row r="3" spans="1:7" ht="12.75" customHeight="1" thickBot="1">
      <c r="A3" s="371" t="s">
        <v>713</v>
      </c>
      <c r="B3" s="372"/>
      <c r="C3" s="372"/>
      <c r="D3" s="372"/>
      <c r="E3" s="372"/>
      <c r="F3" s="372"/>
      <c r="G3" s="372"/>
    </row>
    <row r="4" spans="1:9" ht="12">
      <c r="A4" s="607" t="s">
        <v>265</v>
      </c>
      <c r="B4" s="609" t="s">
        <v>264</v>
      </c>
      <c r="C4" s="609" t="s">
        <v>263</v>
      </c>
      <c r="D4" s="609" t="s">
        <v>262</v>
      </c>
      <c r="E4" s="611" t="s">
        <v>261</v>
      </c>
      <c r="F4" s="612"/>
      <c r="G4" s="612"/>
      <c r="H4" s="138"/>
      <c r="I4" s="138"/>
    </row>
    <row r="5" spans="1:9" ht="12">
      <c r="A5" s="608"/>
      <c r="B5" s="610"/>
      <c r="C5" s="610"/>
      <c r="D5" s="610"/>
      <c r="E5" s="373" t="s">
        <v>260</v>
      </c>
      <c r="F5" s="373" t="s">
        <v>259</v>
      </c>
      <c r="G5" s="374" t="s">
        <v>258</v>
      </c>
      <c r="H5" s="138"/>
      <c r="I5" s="138"/>
    </row>
    <row r="6" spans="1:7" s="140" customFormat="1" ht="11.25" customHeight="1">
      <c r="A6" s="323"/>
      <c r="B6" s="323"/>
      <c r="C6" s="375" t="s">
        <v>257</v>
      </c>
      <c r="D6" s="375" t="s">
        <v>256</v>
      </c>
      <c r="E6" s="375" t="s">
        <v>255</v>
      </c>
      <c r="F6" s="375" t="s">
        <v>254</v>
      </c>
      <c r="G6" s="375" t="s">
        <v>253</v>
      </c>
    </row>
    <row r="7" spans="1:7" ht="15" customHeight="1">
      <c r="A7" s="320" t="s">
        <v>252</v>
      </c>
      <c r="B7" s="321" t="s">
        <v>686</v>
      </c>
      <c r="C7" s="322">
        <v>1.41</v>
      </c>
      <c r="D7" s="323">
        <v>151</v>
      </c>
      <c r="E7" s="323">
        <v>321</v>
      </c>
      <c r="F7" s="323">
        <v>153</v>
      </c>
      <c r="G7" s="323">
        <v>168</v>
      </c>
    </row>
    <row r="8" spans="1:7" ht="15" customHeight="1">
      <c r="A8" s="320" t="s">
        <v>251</v>
      </c>
      <c r="B8" s="321" t="s">
        <v>175</v>
      </c>
      <c r="C8" s="322">
        <v>0.62</v>
      </c>
      <c r="D8" s="323">
        <v>118</v>
      </c>
      <c r="E8" s="323">
        <v>241</v>
      </c>
      <c r="F8" s="323">
        <v>112</v>
      </c>
      <c r="G8" s="323">
        <v>129</v>
      </c>
    </row>
    <row r="9" spans="1:7" ht="15" customHeight="1">
      <c r="A9" s="320" t="s">
        <v>250</v>
      </c>
      <c r="B9" s="321" t="s">
        <v>175</v>
      </c>
      <c r="C9" s="322">
        <v>0.3</v>
      </c>
      <c r="D9" s="323">
        <v>20</v>
      </c>
      <c r="E9" s="323">
        <v>56</v>
      </c>
      <c r="F9" s="323">
        <v>29</v>
      </c>
      <c r="G9" s="323">
        <v>27</v>
      </c>
    </row>
    <row r="10" spans="1:7" ht="15" customHeight="1">
      <c r="A10" s="320" t="s">
        <v>249</v>
      </c>
      <c r="B10" s="321" t="s">
        <v>175</v>
      </c>
      <c r="C10" s="322">
        <v>2.84</v>
      </c>
      <c r="D10" s="323">
        <v>65</v>
      </c>
      <c r="E10" s="323">
        <v>131</v>
      </c>
      <c r="F10" s="323">
        <v>59</v>
      </c>
      <c r="G10" s="323">
        <v>72</v>
      </c>
    </row>
    <row r="11" spans="1:7" ht="15" customHeight="1">
      <c r="A11" s="320" t="s">
        <v>248</v>
      </c>
      <c r="B11" s="321" t="s">
        <v>175</v>
      </c>
      <c r="C11" s="322">
        <v>4.24</v>
      </c>
      <c r="D11" s="323">
        <v>140</v>
      </c>
      <c r="E11" s="323">
        <v>347</v>
      </c>
      <c r="F11" s="323">
        <v>192</v>
      </c>
      <c r="G11" s="323">
        <v>155</v>
      </c>
    </row>
    <row r="12" spans="1:7" ht="15" customHeight="1">
      <c r="A12" s="320" t="s">
        <v>247</v>
      </c>
      <c r="B12" s="321" t="s">
        <v>175</v>
      </c>
      <c r="C12" s="322">
        <v>0.63</v>
      </c>
      <c r="D12" s="323">
        <v>18</v>
      </c>
      <c r="E12" s="323">
        <v>40</v>
      </c>
      <c r="F12" s="323">
        <v>26</v>
      </c>
      <c r="G12" s="323">
        <v>14</v>
      </c>
    </row>
    <row r="13" spans="1:7" ht="15" customHeight="1">
      <c r="A13" s="320" t="s">
        <v>246</v>
      </c>
      <c r="B13" s="321" t="s">
        <v>175</v>
      </c>
      <c r="C13" s="322">
        <v>0.92</v>
      </c>
      <c r="D13" s="323">
        <v>142</v>
      </c>
      <c r="E13" s="323">
        <v>348</v>
      </c>
      <c r="F13" s="323">
        <v>159</v>
      </c>
      <c r="G13" s="323">
        <v>189</v>
      </c>
    </row>
    <row r="14" spans="1:7" ht="3.75" customHeight="1">
      <c r="A14" s="323"/>
      <c r="B14" s="323"/>
      <c r="C14" s="323"/>
      <c r="D14" s="323"/>
      <c r="E14" s="323"/>
      <c r="F14" s="323"/>
      <c r="G14" s="323"/>
    </row>
    <row r="15" spans="1:7" s="141" customFormat="1" ht="15" customHeight="1" thickBot="1">
      <c r="A15" s="324" t="s">
        <v>245</v>
      </c>
      <c r="B15" s="325"/>
      <c r="C15" s="326">
        <v>10.96</v>
      </c>
      <c r="D15" s="327">
        <v>654</v>
      </c>
      <c r="E15" s="327">
        <v>1484</v>
      </c>
      <c r="F15" s="327">
        <v>730</v>
      </c>
      <c r="G15" s="327">
        <v>754</v>
      </c>
    </row>
    <row r="16" spans="1:7" ht="12.75" customHeight="1">
      <c r="A16" s="323" t="s">
        <v>790</v>
      </c>
      <c r="B16" s="323"/>
      <c r="C16" s="323"/>
      <c r="D16" s="323"/>
      <c r="E16" s="323"/>
      <c r="F16" s="323"/>
      <c r="G16" s="323"/>
    </row>
    <row r="17" spans="1:7" ht="12.75" customHeight="1">
      <c r="A17" s="376" t="s">
        <v>244</v>
      </c>
      <c r="B17" s="377"/>
      <c r="C17" s="377"/>
      <c r="D17" s="377"/>
      <c r="E17" s="378"/>
      <c r="F17" s="378"/>
      <c r="G17" s="378"/>
    </row>
    <row r="18" spans="1:7" ht="15.75" customHeight="1">
      <c r="A18" s="139"/>
      <c r="B18" s="139"/>
      <c r="C18" s="139"/>
      <c r="D18" s="139"/>
      <c r="E18" s="139"/>
      <c r="F18" s="139"/>
      <c r="G18" s="139"/>
    </row>
    <row r="19" spans="1:7" ht="15.75" customHeight="1">
      <c r="A19" s="139"/>
      <c r="B19" s="139"/>
      <c r="C19" s="139"/>
      <c r="D19" s="139"/>
      <c r="E19" s="139"/>
      <c r="F19" s="139"/>
      <c r="G19" s="139"/>
    </row>
    <row r="20" spans="1:7" ht="15.75" customHeight="1">
      <c r="A20" s="139"/>
      <c r="B20" s="139"/>
      <c r="C20" s="139"/>
      <c r="D20" s="139"/>
      <c r="E20" s="139"/>
      <c r="F20" s="139"/>
      <c r="G20" s="139"/>
    </row>
    <row r="21" spans="1:7" ht="15.75" customHeight="1">
      <c r="A21" s="139"/>
      <c r="B21" s="139"/>
      <c r="C21" s="139"/>
      <c r="D21" s="139"/>
      <c r="E21" s="139"/>
      <c r="F21" s="139"/>
      <c r="G21" s="139"/>
    </row>
    <row r="22" spans="1:7" ht="15.75" customHeight="1">
      <c r="A22" s="139"/>
      <c r="B22" s="139"/>
      <c r="C22" s="139"/>
      <c r="D22" s="139"/>
      <c r="E22" s="139"/>
      <c r="F22" s="139"/>
      <c r="G22" s="139"/>
    </row>
    <row r="23" spans="1:7" ht="15.75" customHeight="1">
      <c r="A23" s="139"/>
      <c r="B23" s="139"/>
      <c r="C23" s="142"/>
      <c r="D23" s="139"/>
      <c r="E23" s="139"/>
      <c r="F23" s="139"/>
      <c r="G23" s="139"/>
    </row>
    <row r="24" spans="1:7" ht="15.75" customHeight="1">
      <c r="A24" s="139"/>
      <c r="B24" s="139"/>
      <c r="C24" s="139"/>
      <c r="D24" s="139"/>
      <c r="E24" s="139"/>
      <c r="F24" s="139"/>
      <c r="G24" s="139"/>
    </row>
  </sheetData>
  <sheetProtection/>
  <mergeCells count="5">
    <mergeCell ref="A4:A5"/>
    <mergeCell ref="B4:B5"/>
    <mergeCell ref="C4:C5"/>
    <mergeCell ref="D4:D5"/>
    <mergeCell ref="E4:G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H43"/>
  <sheetViews>
    <sheetView showGridLines="0" zoomScalePageLayoutView="0" workbookViewId="0" topLeftCell="A1">
      <selection activeCell="A1" sqref="A1:IV16384"/>
    </sheetView>
  </sheetViews>
  <sheetFormatPr defaultColWidth="8.00390625" defaultRowHeight="13.5"/>
  <cols>
    <col min="1" max="1" width="10.75390625" style="273" customWidth="1"/>
    <col min="2" max="8" width="12.375" style="273" customWidth="1"/>
    <col min="9" max="16384" width="8.00390625" style="273" customWidth="1"/>
  </cols>
  <sheetData>
    <row r="1" spans="1:8" s="272" customFormat="1" ht="18.75" customHeight="1">
      <c r="A1" s="301" t="s">
        <v>714</v>
      </c>
      <c r="B1" s="302"/>
      <c r="C1" s="302"/>
      <c r="D1" s="302"/>
      <c r="E1" s="302"/>
      <c r="F1" s="302"/>
      <c r="G1" s="302"/>
      <c r="H1" s="302"/>
    </row>
    <row r="2" spans="1:8" ht="5.25" customHeight="1">
      <c r="A2" s="301"/>
      <c r="B2" s="303"/>
      <c r="C2" s="303"/>
      <c r="D2" s="303"/>
      <c r="E2" s="303"/>
      <c r="F2" s="303"/>
      <c r="G2" s="303"/>
      <c r="H2" s="303"/>
    </row>
    <row r="3" spans="1:8" s="274" customFormat="1" ht="12.75" customHeight="1" thickBot="1">
      <c r="A3" s="304" t="s">
        <v>286</v>
      </c>
      <c r="B3" s="304"/>
      <c r="C3" s="304"/>
      <c r="D3" s="304"/>
      <c r="E3" s="304"/>
      <c r="F3" s="304"/>
      <c r="G3" s="304"/>
      <c r="H3" s="305" t="s">
        <v>285</v>
      </c>
    </row>
    <row r="4" spans="1:8" s="274" customFormat="1" ht="26.25" customHeight="1">
      <c r="A4" s="306" t="s">
        <v>635</v>
      </c>
      <c r="B4" s="307" t="s">
        <v>284</v>
      </c>
      <c r="C4" s="307" t="s">
        <v>283</v>
      </c>
      <c r="D4" s="307" t="s">
        <v>282</v>
      </c>
      <c r="E4" s="307" t="s">
        <v>281</v>
      </c>
      <c r="F4" s="307" t="s">
        <v>280</v>
      </c>
      <c r="G4" s="307" t="s">
        <v>279</v>
      </c>
      <c r="H4" s="307" t="s">
        <v>278</v>
      </c>
    </row>
    <row r="5" spans="1:8" s="274" customFormat="1" ht="15" customHeight="1">
      <c r="A5" s="316" t="s">
        <v>715</v>
      </c>
      <c r="B5" s="312">
        <v>158645</v>
      </c>
      <c r="C5" s="312">
        <v>45030</v>
      </c>
      <c r="D5" s="312">
        <v>22544</v>
      </c>
      <c r="E5" s="312">
        <v>15895</v>
      </c>
      <c r="F5" s="312">
        <v>63533</v>
      </c>
      <c r="G5" s="312">
        <v>6425</v>
      </c>
      <c r="H5" s="312">
        <v>5218</v>
      </c>
    </row>
    <row r="6" spans="1:8" s="274" customFormat="1" ht="15" customHeight="1">
      <c r="A6" s="316" t="s">
        <v>636</v>
      </c>
      <c r="B6" s="312">
        <v>158406</v>
      </c>
      <c r="C6" s="312">
        <v>44950</v>
      </c>
      <c r="D6" s="312">
        <v>22424</v>
      </c>
      <c r="E6" s="312">
        <v>15960</v>
      </c>
      <c r="F6" s="312">
        <v>63374</v>
      </c>
      <c r="G6" s="312">
        <v>6442</v>
      </c>
      <c r="H6" s="312">
        <v>5255</v>
      </c>
    </row>
    <row r="7" spans="1:8" s="274" customFormat="1" ht="15" customHeight="1">
      <c r="A7" s="316" t="s">
        <v>637</v>
      </c>
      <c r="B7" s="312">
        <v>158117</v>
      </c>
      <c r="C7" s="312">
        <v>44842</v>
      </c>
      <c r="D7" s="312">
        <v>22320</v>
      </c>
      <c r="E7" s="312">
        <v>16012</v>
      </c>
      <c r="F7" s="312">
        <v>63228</v>
      </c>
      <c r="G7" s="312">
        <v>6377</v>
      </c>
      <c r="H7" s="312">
        <v>5339</v>
      </c>
    </row>
    <row r="8" spans="1:8" s="274" customFormat="1" ht="15" customHeight="1">
      <c r="A8" s="316" t="s">
        <v>685</v>
      </c>
      <c r="B8" s="312">
        <v>158305.1226</v>
      </c>
      <c r="C8" s="312">
        <v>44739.381</v>
      </c>
      <c r="D8" s="312">
        <v>22050.9939</v>
      </c>
      <c r="E8" s="312">
        <v>16125.1962</v>
      </c>
      <c r="F8" s="312">
        <v>63497.1808</v>
      </c>
      <c r="G8" s="312">
        <v>6440.2604</v>
      </c>
      <c r="H8" s="312">
        <v>5452.1103</v>
      </c>
    </row>
    <row r="9" spans="1:8" s="275" customFormat="1" ht="15" customHeight="1">
      <c r="A9" s="317" t="s">
        <v>716</v>
      </c>
      <c r="B9" s="308">
        <v>157940.2513</v>
      </c>
      <c r="C9" s="308">
        <v>44635.682</v>
      </c>
      <c r="D9" s="308">
        <v>21930.418899999997</v>
      </c>
      <c r="E9" s="308">
        <v>16204.961899999998</v>
      </c>
      <c r="F9" s="308">
        <v>63175.5171</v>
      </c>
      <c r="G9" s="308">
        <v>6448.156499999999</v>
      </c>
      <c r="H9" s="308">
        <v>5545.5149</v>
      </c>
    </row>
    <row r="10" spans="1:8" s="275" customFormat="1" ht="5.25" customHeight="1">
      <c r="A10" s="309"/>
      <c r="B10" s="308"/>
      <c r="C10" s="308"/>
      <c r="D10" s="308"/>
      <c r="E10" s="308"/>
      <c r="F10" s="308"/>
      <c r="G10" s="308"/>
      <c r="H10" s="308"/>
    </row>
    <row r="11" spans="1:8" s="275" customFormat="1" ht="15" customHeight="1">
      <c r="A11" s="310" t="s">
        <v>277</v>
      </c>
      <c r="B11" s="308">
        <v>130245.2229</v>
      </c>
      <c r="C11" s="308">
        <v>32660.7439</v>
      </c>
      <c r="D11" s="308">
        <v>17594.8899</v>
      </c>
      <c r="E11" s="308">
        <v>12814.4908</v>
      </c>
      <c r="F11" s="308">
        <v>56783.7717</v>
      </c>
      <c r="G11" s="308">
        <v>5758.297</v>
      </c>
      <c r="H11" s="308">
        <v>4633.0296</v>
      </c>
    </row>
    <row r="12" spans="1:8" s="275" customFormat="1" ht="15" customHeight="1">
      <c r="A12" s="310" t="s">
        <v>276</v>
      </c>
      <c r="B12" s="308">
        <v>27695.0284</v>
      </c>
      <c r="C12" s="308">
        <v>11974.9381</v>
      </c>
      <c r="D12" s="308">
        <v>4335.529</v>
      </c>
      <c r="E12" s="308">
        <v>3390.4710999999998</v>
      </c>
      <c r="F12" s="308">
        <v>6391.745400000001</v>
      </c>
      <c r="G12" s="308">
        <v>689.8595</v>
      </c>
      <c r="H12" s="308">
        <v>912.4853</v>
      </c>
    </row>
    <row r="13" spans="1:8" s="274" customFormat="1" ht="5.25" customHeight="1">
      <c r="A13" s="311"/>
      <c r="B13" s="312"/>
      <c r="C13" s="312"/>
      <c r="D13" s="312"/>
      <c r="E13" s="312"/>
      <c r="F13" s="312"/>
      <c r="G13" s="312"/>
      <c r="H13" s="312"/>
    </row>
    <row r="14" spans="1:8" s="274" customFormat="1" ht="15" customHeight="1">
      <c r="A14" s="311" t="s">
        <v>213</v>
      </c>
      <c r="B14" s="312">
        <v>26309.9131</v>
      </c>
      <c r="C14" s="312">
        <v>10723.6692</v>
      </c>
      <c r="D14" s="312">
        <v>1235.2412</v>
      </c>
      <c r="E14" s="312">
        <v>3740.8257</v>
      </c>
      <c r="F14" s="312">
        <v>9290.379</v>
      </c>
      <c r="G14" s="312">
        <v>647.6514</v>
      </c>
      <c r="H14" s="312">
        <v>672.1466</v>
      </c>
    </row>
    <row r="15" spans="1:8" s="274" customFormat="1" ht="15" customHeight="1">
      <c r="A15" s="311" t="s">
        <v>183</v>
      </c>
      <c r="B15" s="312">
        <v>33010.3029</v>
      </c>
      <c r="C15" s="312">
        <v>4327.081</v>
      </c>
      <c r="D15" s="312">
        <v>7109.7575</v>
      </c>
      <c r="E15" s="312">
        <v>2122.0665</v>
      </c>
      <c r="F15" s="312">
        <v>16239.3889</v>
      </c>
      <c r="G15" s="312">
        <v>2155.8186</v>
      </c>
      <c r="H15" s="312">
        <v>1056.1904</v>
      </c>
    </row>
    <row r="16" spans="1:8" s="274" customFormat="1" ht="15" customHeight="1">
      <c r="A16" s="311" t="s">
        <v>275</v>
      </c>
      <c r="B16" s="312">
        <v>4222.8742</v>
      </c>
      <c r="C16" s="312">
        <v>1360.2837</v>
      </c>
      <c r="D16" s="312">
        <v>272.5263</v>
      </c>
      <c r="E16" s="312">
        <v>1341.2066</v>
      </c>
      <c r="F16" s="312">
        <v>909.0942</v>
      </c>
      <c r="G16" s="312">
        <v>51.1233</v>
      </c>
      <c r="H16" s="312">
        <v>288.6401</v>
      </c>
    </row>
    <row r="17" spans="1:8" s="274" customFormat="1" ht="15" customHeight="1">
      <c r="A17" s="311" t="s">
        <v>274</v>
      </c>
      <c r="B17" s="312">
        <v>6597.5628</v>
      </c>
      <c r="C17" s="312">
        <v>1084.3125</v>
      </c>
      <c r="D17" s="312">
        <v>916.9524</v>
      </c>
      <c r="E17" s="312">
        <v>541.1219</v>
      </c>
      <c r="F17" s="312">
        <v>3120.4735</v>
      </c>
      <c r="G17" s="312">
        <v>232.7972</v>
      </c>
      <c r="H17" s="312">
        <v>701.9053</v>
      </c>
    </row>
    <row r="18" spans="1:8" s="274" customFormat="1" ht="15" customHeight="1">
      <c r="A18" s="311" t="s">
        <v>177</v>
      </c>
      <c r="B18" s="312">
        <v>17181.0314</v>
      </c>
      <c r="C18" s="312">
        <v>3060.2867</v>
      </c>
      <c r="D18" s="312">
        <v>1920.9645</v>
      </c>
      <c r="E18" s="312">
        <v>1296.7527</v>
      </c>
      <c r="F18" s="312">
        <v>8576.847</v>
      </c>
      <c r="G18" s="312">
        <v>1582.8948</v>
      </c>
      <c r="H18" s="312">
        <v>743.2857</v>
      </c>
    </row>
    <row r="19" spans="1:8" s="274" customFormat="1" ht="15" customHeight="1">
      <c r="A19" s="311" t="s">
        <v>273</v>
      </c>
      <c r="B19" s="312">
        <v>14376.6373</v>
      </c>
      <c r="C19" s="312">
        <v>2761.0548</v>
      </c>
      <c r="D19" s="312">
        <v>1607.5844</v>
      </c>
      <c r="E19" s="312">
        <v>1080.5531</v>
      </c>
      <c r="F19" s="312">
        <v>7826.8919</v>
      </c>
      <c r="G19" s="312">
        <v>552.5742</v>
      </c>
      <c r="H19" s="312">
        <v>547.9789</v>
      </c>
    </row>
    <row r="20" spans="1:8" s="274" customFormat="1" ht="15" customHeight="1">
      <c r="A20" s="311" t="s">
        <v>168</v>
      </c>
      <c r="B20" s="312">
        <v>6573.2336</v>
      </c>
      <c r="C20" s="312">
        <v>1464.2549</v>
      </c>
      <c r="D20" s="312">
        <v>1885.6439</v>
      </c>
      <c r="E20" s="312">
        <v>618.1184</v>
      </c>
      <c r="F20" s="312">
        <v>2394.6869</v>
      </c>
      <c r="G20" s="312">
        <v>97.059</v>
      </c>
      <c r="H20" s="312">
        <v>113.4705</v>
      </c>
    </row>
    <row r="21" spans="1:8" s="274" customFormat="1" ht="15" customHeight="1">
      <c r="A21" s="311" t="s">
        <v>454</v>
      </c>
      <c r="B21" s="312">
        <v>6060.3403</v>
      </c>
      <c r="C21" s="312">
        <v>3216.0237</v>
      </c>
      <c r="D21" s="312">
        <v>876.3338</v>
      </c>
      <c r="E21" s="312">
        <v>829.9602</v>
      </c>
      <c r="F21" s="312">
        <v>849.9624</v>
      </c>
      <c r="G21" s="312">
        <v>145.4964</v>
      </c>
      <c r="H21" s="312">
        <v>142.5638</v>
      </c>
    </row>
    <row r="22" spans="1:8" s="274" customFormat="1" ht="15" customHeight="1">
      <c r="A22" s="311" t="s">
        <v>455</v>
      </c>
      <c r="B22" s="312">
        <v>8795.9634</v>
      </c>
      <c r="C22" s="312">
        <v>1545.5101</v>
      </c>
      <c r="D22" s="312">
        <v>1414.8575</v>
      </c>
      <c r="E22" s="312">
        <v>552.8637</v>
      </c>
      <c r="F22" s="312">
        <v>4898.0676</v>
      </c>
      <c r="G22" s="312">
        <v>158.736</v>
      </c>
      <c r="H22" s="312">
        <v>225.9285</v>
      </c>
    </row>
    <row r="23" spans="1:8" s="274" customFormat="1" ht="15" customHeight="1">
      <c r="A23" s="311" t="s">
        <v>456</v>
      </c>
      <c r="B23" s="312">
        <v>7117.3639</v>
      </c>
      <c r="C23" s="312">
        <v>3118.2673</v>
      </c>
      <c r="D23" s="312">
        <v>355.0284</v>
      </c>
      <c r="E23" s="312">
        <v>691.022</v>
      </c>
      <c r="F23" s="312">
        <v>2677.9803</v>
      </c>
      <c r="G23" s="312">
        <v>134.1461</v>
      </c>
      <c r="H23" s="312">
        <v>140.9198</v>
      </c>
    </row>
    <row r="24" spans="1:8" s="275" customFormat="1" ht="15" customHeight="1">
      <c r="A24" s="310" t="s">
        <v>457</v>
      </c>
      <c r="B24" s="308">
        <v>1886.894</v>
      </c>
      <c r="C24" s="308">
        <v>852.9978</v>
      </c>
      <c r="D24" s="308">
        <v>204.1481</v>
      </c>
      <c r="E24" s="308">
        <v>379.3288</v>
      </c>
      <c r="F24" s="308">
        <v>375.013</v>
      </c>
      <c r="G24" s="308">
        <v>44.2846</v>
      </c>
      <c r="H24" s="308">
        <v>31.1217</v>
      </c>
    </row>
    <row r="25" spans="1:8" s="274" customFormat="1" ht="15" customHeight="1">
      <c r="A25" s="311" t="s">
        <v>458</v>
      </c>
      <c r="B25" s="312">
        <v>1886.894</v>
      </c>
      <c r="C25" s="312">
        <v>852.9978</v>
      </c>
      <c r="D25" s="312">
        <v>204.1481</v>
      </c>
      <c r="E25" s="312">
        <v>379.3288</v>
      </c>
      <c r="F25" s="312">
        <v>375.013</v>
      </c>
      <c r="G25" s="312">
        <v>44.2846</v>
      </c>
      <c r="H25" s="312">
        <v>31.1217</v>
      </c>
    </row>
    <row r="26" spans="1:8" s="275" customFormat="1" ht="15" customHeight="1">
      <c r="A26" s="310" t="s">
        <v>459</v>
      </c>
      <c r="B26" s="308">
        <v>5546.423199999999</v>
      </c>
      <c r="C26" s="308">
        <v>2619.5679</v>
      </c>
      <c r="D26" s="308">
        <v>444.7098</v>
      </c>
      <c r="E26" s="308">
        <v>1122.8661</v>
      </c>
      <c r="F26" s="308">
        <v>949.8954000000001</v>
      </c>
      <c r="G26" s="308">
        <v>152.328</v>
      </c>
      <c r="H26" s="308">
        <v>257.056</v>
      </c>
    </row>
    <row r="27" spans="1:8" s="274" customFormat="1" ht="15" customHeight="1">
      <c r="A27" s="311" t="s">
        <v>272</v>
      </c>
      <c r="B27" s="312">
        <v>1579.1724</v>
      </c>
      <c r="C27" s="312">
        <v>279.6512</v>
      </c>
      <c r="D27" s="312">
        <v>136.7397</v>
      </c>
      <c r="E27" s="312">
        <v>335.9691</v>
      </c>
      <c r="F27" s="312">
        <v>738.8078</v>
      </c>
      <c r="G27" s="312">
        <v>32.3072</v>
      </c>
      <c r="H27" s="312">
        <v>55.6974</v>
      </c>
    </row>
    <row r="28" spans="1:8" s="274" customFormat="1" ht="15" customHeight="1">
      <c r="A28" s="311" t="s">
        <v>391</v>
      </c>
      <c r="B28" s="312">
        <v>876.7072</v>
      </c>
      <c r="C28" s="312">
        <v>459.7058</v>
      </c>
      <c r="D28" s="312">
        <v>65.3716</v>
      </c>
      <c r="E28" s="312">
        <v>228.6745</v>
      </c>
      <c r="F28" s="312">
        <v>38.0498</v>
      </c>
      <c r="G28" s="312">
        <v>37.4826</v>
      </c>
      <c r="H28" s="312">
        <v>47.4229</v>
      </c>
    </row>
    <row r="29" spans="1:8" s="274" customFormat="1" ht="15" customHeight="1">
      <c r="A29" s="311" t="s">
        <v>460</v>
      </c>
      <c r="B29" s="312">
        <v>3090.5436</v>
      </c>
      <c r="C29" s="312">
        <v>1880.2109</v>
      </c>
      <c r="D29" s="312">
        <v>242.5985</v>
      </c>
      <c r="E29" s="312">
        <v>558.2225</v>
      </c>
      <c r="F29" s="312">
        <v>173.0378</v>
      </c>
      <c r="G29" s="312">
        <v>82.5382</v>
      </c>
      <c r="H29" s="312">
        <v>153.9357</v>
      </c>
    </row>
    <row r="30" spans="1:8" s="275" customFormat="1" ht="15" customHeight="1">
      <c r="A30" s="310" t="s">
        <v>461</v>
      </c>
      <c r="B30" s="308">
        <v>2922.0155</v>
      </c>
      <c r="C30" s="308">
        <v>679.8412</v>
      </c>
      <c r="D30" s="308">
        <v>862.1131</v>
      </c>
      <c r="E30" s="308">
        <v>171.9669</v>
      </c>
      <c r="F30" s="308">
        <v>915.9716</v>
      </c>
      <c r="G30" s="308">
        <v>188.9367</v>
      </c>
      <c r="H30" s="308">
        <v>103.186</v>
      </c>
    </row>
    <row r="31" spans="1:8" s="274" customFormat="1" ht="15" customHeight="1">
      <c r="A31" s="311" t="s">
        <v>230</v>
      </c>
      <c r="B31" s="312">
        <v>2922.0155</v>
      </c>
      <c r="C31" s="312">
        <v>679.8412</v>
      </c>
      <c r="D31" s="312">
        <v>862.1131</v>
      </c>
      <c r="E31" s="312">
        <v>171.9669</v>
      </c>
      <c r="F31" s="312">
        <v>915.9716</v>
      </c>
      <c r="G31" s="312">
        <v>188.9367</v>
      </c>
      <c r="H31" s="312">
        <v>103.186</v>
      </c>
    </row>
    <row r="32" spans="1:8" s="275" customFormat="1" ht="15" customHeight="1">
      <c r="A32" s="310" t="s">
        <v>462</v>
      </c>
      <c r="B32" s="308">
        <v>3313.7962</v>
      </c>
      <c r="C32" s="308">
        <v>779.6455</v>
      </c>
      <c r="D32" s="308">
        <v>404.5649</v>
      </c>
      <c r="E32" s="308">
        <v>457.7819</v>
      </c>
      <c r="F32" s="308">
        <v>1467.219</v>
      </c>
      <c r="G32" s="308">
        <v>77.8155</v>
      </c>
      <c r="H32" s="308">
        <v>126.7694</v>
      </c>
    </row>
    <row r="33" spans="1:8" s="274" customFormat="1" ht="15" customHeight="1">
      <c r="A33" s="311" t="s">
        <v>271</v>
      </c>
      <c r="B33" s="312">
        <v>3313.7962</v>
      </c>
      <c r="C33" s="312">
        <v>779.6455</v>
      </c>
      <c r="D33" s="312">
        <v>404.5649</v>
      </c>
      <c r="E33" s="312">
        <v>457.7819</v>
      </c>
      <c r="F33" s="312">
        <v>1467.219</v>
      </c>
      <c r="G33" s="312">
        <v>77.8155</v>
      </c>
      <c r="H33" s="312">
        <v>126.7694</v>
      </c>
    </row>
    <row r="34" spans="1:8" s="275" customFormat="1" ht="15" customHeight="1">
      <c r="A34" s="310" t="s">
        <v>463</v>
      </c>
      <c r="B34" s="308">
        <v>9883.4417</v>
      </c>
      <c r="C34" s="308">
        <v>6507.7817000000005</v>
      </c>
      <c r="D34" s="308">
        <v>813.9911</v>
      </c>
      <c r="E34" s="308">
        <v>988.5338</v>
      </c>
      <c r="F34" s="308">
        <v>1163.2646</v>
      </c>
      <c r="G34" s="308">
        <v>174.85360000000003</v>
      </c>
      <c r="H34" s="308">
        <v>235.01690000000002</v>
      </c>
    </row>
    <row r="35" spans="1:8" s="274" customFormat="1" ht="15" customHeight="1">
      <c r="A35" s="311" t="s">
        <v>270</v>
      </c>
      <c r="B35" s="312">
        <v>725.0128</v>
      </c>
      <c r="C35" s="312">
        <v>285.8098</v>
      </c>
      <c r="D35" s="312">
        <v>47.0796</v>
      </c>
      <c r="E35" s="312">
        <v>136.7908</v>
      </c>
      <c r="F35" s="312">
        <v>165.618</v>
      </c>
      <c r="G35" s="312">
        <v>52.3404</v>
      </c>
      <c r="H35" s="312">
        <v>37.3742</v>
      </c>
    </row>
    <row r="36" spans="1:8" s="274" customFormat="1" ht="15" customHeight="1">
      <c r="A36" s="311" t="s">
        <v>269</v>
      </c>
      <c r="B36" s="312">
        <v>1844.901</v>
      </c>
      <c r="C36" s="312">
        <v>1019.1709</v>
      </c>
      <c r="D36" s="312">
        <v>88.2013</v>
      </c>
      <c r="E36" s="312">
        <v>218.8033</v>
      </c>
      <c r="F36" s="312">
        <v>387.1271</v>
      </c>
      <c r="G36" s="312">
        <v>23.1881</v>
      </c>
      <c r="H36" s="312">
        <v>108.4103</v>
      </c>
    </row>
    <row r="37" spans="1:8" s="274" customFormat="1" ht="15" customHeight="1">
      <c r="A37" s="311" t="s">
        <v>268</v>
      </c>
      <c r="B37" s="312">
        <v>7313.5279</v>
      </c>
      <c r="C37" s="312">
        <v>5202.801</v>
      </c>
      <c r="D37" s="312">
        <v>678.7102</v>
      </c>
      <c r="E37" s="312">
        <v>632.9397</v>
      </c>
      <c r="F37" s="312">
        <v>610.5195</v>
      </c>
      <c r="G37" s="312">
        <v>99.3251</v>
      </c>
      <c r="H37" s="312">
        <v>89.2324</v>
      </c>
    </row>
    <row r="38" spans="1:8" s="275" customFormat="1" ht="15" customHeight="1">
      <c r="A38" s="310" t="s">
        <v>464</v>
      </c>
      <c r="B38" s="308">
        <v>4142.4578</v>
      </c>
      <c r="C38" s="308">
        <v>535.104</v>
      </c>
      <c r="D38" s="308">
        <v>1606.002</v>
      </c>
      <c r="E38" s="308">
        <v>269.9936</v>
      </c>
      <c r="F38" s="308">
        <v>1520.3818</v>
      </c>
      <c r="G38" s="308">
        <v>51.6411</v>
      </c>
      <c r="H38" s="308">
        <v>159.3353</v>
      </c>
    </row>
    <row r="39" spans="1:8" s="274" customFormat="1" ht="15" customHeight="1" thickBot="1">
      <c r="A39" s="313" t="s">
        <v>166</v>
      </c>
      <c r="B39" s="314">
        <v>4142.4578</v>
      </c>
      <c r="C39" s="315">
        <v>535.104</v>
      </c>
      <c r="D39" s="315">
        <v>1606.002</v>
      </c>
      <c r="E39" s="315">
        <v>269.9936</v>
      </c>
      <c r="F39" s="315">
        <v>1520.3818</v>
      </c>
      <c r="G39" s="315">
        <v>51.6411</v>
      </c>
      <c r="H39" s="315">
        <v>159.3353</v>
      </c>
    </row>
    <row r="40" spans="1:8" s="274" customFormat="1" ht="12.75" customHeight="1">
      <c r="A40" s="304" t="s">
        <v>691</v>
      </c>
      <c r="B40" s="304"/>
      <c r="C40" s="304"/>
      <c r="D40" s="304"/>
      <c r="E40" s="304"/>
      <c r="F40" s="304"/>
      <c r="G40" s="304"/>
      <c r="H40" s="304"/>
    </row>
    <row r="41" spans="1:8" ht="10.5" customHeight="1">
      <c r="A41" s="318" t="s">
        <v>488</v>
      </c>
      <c r="B41" s="318"/>
      <c r="C41" s="318"/>
      <c r="D41" s="318"/>
      <c r="E41" s="318"/>
      <c r="F41" s="318"/>
      <c r="G41" s="318"/>
      <c r="H41" s="318"/>
    </row>
    <row r="42" spans="1:8" ht="10.5" customHeight="1">
      <c r="A42" s="318" t="s">
        <v>267</v>
      </c>
      <c r="B42" s="318"/>
      <c r="C42" s="318"/>
      <c r="D42" s="318"/>
      <c r="E42" s="318"/>
      <c r="F42" s="318"/>
      <c r="G42" s="318"/>
      <c r="H42" s="318"/>
    </row>
    <row r="43" spans="1:8" ht="12">
      <c r="A43" s="318" t="s">
        <v>266</v>
      </c>
      <c r="B43" s="319"/>
      <c r="C43" s="319"/>
      <c r="D43" s="319"/>
      <c r="E43" s="319"/>
      <c r="F43" s="319"/>
      <c r="G43" s="319"/>
      <c r="H43" s="319"/>
    </row>
  </sheetData>
  <sheetProtection/>
  <printOptions/>
  <pageMargins left="0.3937007874015748" right="0.3937007874015748" top="0.5905511811023623" bottom="0.3937007874015748" header="0.5118110236220472"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O39"/>
  <sheetViews>
    <sheetView showGridLines="0" zoomScalePageLayoutView="0" workbookViewId="0" topLeftCell="A5">
      <selection activeCell="A5" sqref="A1:IV16384"/>
    </sheetView>
  </sheetViews>
  <sheetFormatPr defaultColWidth="8.00390625" defaultRowHeight="13.5"/>
  <cols>
    <col min="1" max="1" width="3.625" style="87" customWidth="1"/>
    <col min="2" max="2" width="9.625" style="87" customWidth="1"/>
    <col min="3" max="14" width="11.625" style="87" customWidth="1"/>
    <col min="15" max="15" width="5.625" style="87" customWidth="1"/>
    <col min="16" max="16384" width="8.00390625" style="87" customWidth="1"/>
  </cols>
  <sheetData>
    <row r="1" spans="3:11" s="85" customFormat="1" ht="18.75" customHeight="1">
      <c r="C1" s="86"/>
      <c r="D1" s="86"/>
      <c r="E1" s="86"/>
      <c r="H1" s="86" t="s">
        <v>787</v>
      </c>
      <c r="I1" s="86"/>
      <c r="J1" s="86"/>
      <c r="K1" s="86"/>
    </row>
    <row r="2" spans="2:11" ht="5.25" customHeight="1">
      <c r="B2" s="86"/>
      <c r="C2" s="88"/>
      <c r="D2" s="88"/>
      <c r="E2" s="89"/>
      <c r="F2" s="88"/>
      <c r="G2" s="88"/>
      <c r="H2" s="88"/>
      <c r="I2" s="89"/>
      <c r="J2" s="88"/>
      <c r="K2" s="88"/>
    </row>
    <row r="3" ht="8.25" customHeight="1"/>
    <row r="4" ht="10.5" customHeight="1"/>
    <row r="5" spans="1:15" s="91" customFormat="1" ht="12.75" customHeight="1" thickBot="1">
      <c r="A5" s="90" t="s">
        <v>378</v>
      </c>
      <c r="C5" s="87"/>
      <c r="D5" s="87"/>
      <c r="E5" s="87"/>
      <c r="F5" s="87"/>
      <c r="G5" s="87"/>
      <c r="H5" s="92"/>
      <c r="I5" s="87"/>
      <c r="J5" s="87"/>
      <c r="K5" s="87"/>
      <c r="O5" s="93" t="s">
        <v>379</v>
      </c>
    </row>
    <row r="6" spans="1:15" s="91" customFormat="1" ht="26.25" customHeight="1">
      <c r="A6" s="622" t="s">
        <v>380</v>
      </c>
      <c r="B6" s="623"/>
      <c r="C6" s="613" t="s">
        <v>381</v>
      </c>
      <c r="D6" s="614"/>
      <c r="E6" s="615"/>
      <c r="F6" s="616" t="s">
        <v>382</v>
      </c>
      <c r="G6" s="617"/>
      <c r="H6" s="618"/>
      <c r="I6" s="616" t="s">
        <v>383</v>
      </c>
      <c r="J6" s="617"/>
      <c r="K6" s="618"/>
      <c r="L6" s="619" t="s">
        <v>384</v>
      </c>
      <c r="M6" s="620"/>
      <c r="N6" s="621"/>
      <c r="O6" s="628" t="s">
        <v>385</v>
      </c>
    </row>
    <row r="7" spans="1:15" s="91" customFormat="1" ht="26.25" customHeight="1">
      <c r="A7" s="624"/>
      <c r="B7" s="625"/>
      <c r="C7" s="631" t="s">
        <v>386</v>
      </c>
      <c r="D7" s="631"/>
      <c r="E7" s="94" t="s">
        <v>387</v>
      </c>
      <c r="F7" s="632" t="s">
        <v>386</v>
      </c>
      <c r="G7" s="632"/>
      <c r="H7" s="292" t="s">
        <v>387</v>
      </c>
      <c r="I7" s="632" t="s">
        <v>386</v>
      </c>
      <c r="J7" s="632"/>
      <c r="K7" s="292" t="s">
        <v>387</v>
      </c>
      <c r="L7" s="632" t="s">
        <v>386</v>
      </c>
      <c r="M7" s="632"/>
      <c r="N7" s="292" t="s">
        <v>387</v>
      </c>
      <c r="O7" s="629"/>
    </row>
    <row r="8" spans="1:15" s="91" customFormat="1" ht="26.25" customHeight="1">
      <c r="A8" s="626"/>
      <c r="B8" s="627"/>
      <c r="C8" s="95" t="s">
        <v>788</v>
      </c>
      <c r="D8" s="143" t="s">
        <v>789</v>
      </c>
      <c r="E8" s="143" t="s">
        <v>789</v>
      </c>
      <c r="F8" s="95" t="s">
        <v>788</v>
      </c>
      <c r="G8" s="285" t="s">
        <v>789</v>
      </c>
      <c r="H8" s="143" t="s">
        <v>789</v>
      </c>
      <c r="I8" s="293" t="s">
        <v>788</v>
      </c>
      <c r="J8" s="285" t="s">
        <v>789</v>
      </c>
      <c r="K8" s="285" t="s">
        <v>789</v>
      </c>
      <c r="L8" s="293" t="s">
        <v>788</v>
      </c>
      <c r="M8" s="285" t="s">
        <v>789</v>
      </c>
      <c r="N8" s="285" t="s">
        <v>789</v>
      </c>
      <c r="O8" s="630"/>
    </row>
    <row r="9" spans="2:15" s="96" customFormat="1" ht="16.5" customHeight="1">
      <c r="B9" s="97" t="s">
        <v>388</v>
      </c>
      <c r="C9" s="549">
        <v>-1.6</v>
      </c>
      <c r="D9" s="98">
        <v>-0.9</v>
      </c>
      <c r="E9" s="99">
        <v>25600</v>
      </c>
      <c r="F9" s="550">
        <v>-1.7</v>
      </c>
      <c r="G9" s="276">
        <v>-1</v>
      </c>
      <c r="H9" s="286">
        <v>20000</v>
      </c>
      <c r="I9" s="550">
        <v>-1.7</v>
      </c>
      <c r="J9" s="276">
        <v>-0.9</v>
      </c>
      <c r="K9" s="286">
        <v>39800</v>
      </c>
      <c r="L9" s="550">
        <v>-0.5</v>
      </c>
      <c r="M9" s="276">
        <v>1.1</v>
      </c>
      <c r="N9" s="286">
        <v>13100</v>
      </c>
      <c r="O9" s="101" t="s">
        <v>388</v>
      </c>
    </row>
    <row r="10" spans="2:15" s="96" customFormat="1" ht="5.25" customHeight="1">
      <c r="B10" s="102"/>
      <c r="C10" s="106"/>
      <c r="D10" s="103"/>
      <c r="F10" s="278"/>
      <c r="G10" s="277"/>
      <c r="H10" s="287"/>
      <c r="I10" s="278"/>
      <c r="J10" s="277"/>
      <c r="K10" s="294"/>
      <c r="L10" s="278"/>
      <c r="M10" s="277"/>
      <c r="N10" s="287"/>
      <c r="O10" s="104"/>
    </row>
    <row r="11" spans="2:15" s="96" customFormat="1" ht="16.5" customHeight="1">
      <c r="B11" s="97" t="s">
        <v>277</v>
      </c>
      <c r="C11" s="106">
        <v>-1.5</v>
      </c>
      <c r="D11" s="103">
        <v>-0.5</v>
      </c>
      <c r="E11" s="100">
        <v>28200</v>
      </c>
      <c r="F11" s="278">
        <v>-1.5</v>
      </c>
      <c r="G11" s="277">
        <v>-0.7</v>
      </c>
      <c r="H11" s="288">
        <v>22100</v>
      </c>
      <c r="I11" s="278">
        <v>-1.5</v>
      </c>
      <c r="J11" s="277">
        <v>-0.4</v>
      </c>
      <c r="K11" s="288">
        <v>44100</v>
      </c>
      <c r="L11" s="278">
        <v>-0.4</v>
      </c>
      <c r="M11" s="277">
        <v>0.8</v>
      </c>
      <c r="N11" s="286">
        <v>12800</v>
      </c>
      <c r="O11" s="101" t="s">
        <v>277</v>
      </c>
    </row>
    <row r="12" spans="2:15" s="96" customFormat="1" ht="16.5" customHeight="1">
      <c r="B12" s="97" t="s">
        <v>276</v>
      </c>
      <c r="C12" s="106">
        <v>-2</v>
      </c>
      <c r="D12" s="103">
        <v>-1.8</v>
      </c>
      <c r="E12" s="100">
        <v>18100</v>
      </c>
      <c r="F12" s="278">
        <v>-2.1</v>
      </c>
      <c r="G12" s="277">
        <v>-1.8</v>
      </c>
      <c r="H12" s="288">
        <v>14400</v>
      </c>
      <c r="I12" s="278">
        <v>-2.1</v>
      </c>
      <c r="J12" s="277">
        <v>-2.4</v>
      </c>
      <c r="K12" s="288">
        <v>27100</v>
      </c>
      <c r="L12" s="278">
        <v>-1</v>
      </c>
      <c r="M12" s="277">
        <v>2</v>
      </c>
      <c r="N12" s="286">
        <v>14200</v>
      </c>
      <c r="O12" s="101" t="s">
        <v>276</v>
      </c>
    </row>
    <row r="13" spans="2:15" s="91" customFormat="1" ht="5.25" customHeight="1">
      <c r="B13" s="105"/>
      <c r="C13" s="106"/>
      <c r="D13" s="106"/>
      <c r="E13" s="107"/>
      <c r="F13" s="278"/>
      <c r="G13" s="278"/>
      <c r="H13" s="289"/>
      <c r="I13" s="278"/>
      <c r="J13" s="278"/>
      <c r="K13" s="289"/>
      <c r="L13" s="278"/>
      <c r="M13" s="278"/>
      <c r="N13" s="286"/>
      <c r="O13" s="108"/>
    </row>
    <row r="14" spans="1:15" s="91" customFormat="1" ht="18" customHeight="1">
      <c r="A14" s="91">
        <v>1</v>
      </c>
      <c r="B14" s="105" t="s">
        <v>213</v>
      </c>
      <c r="C14" s="106">
        <v>-0.4</v>
      </c>
      <c r="D14" s="106">
        <v>1.1</v>
      </c>
      <c r="E14" s="107">
        <v>39500</v>
      </c>
      <c r="F14" s="278">
        <v>-0.5</v>
      </c>
      <c r="G14" s="278">
        <v>0.9</v>
      </c>
      <c r="H14" s="289">
        <v>30000</v>
      </c>
      <c r="I14" s="278">
        <v>-0.4</v>
      </c>
      <c r="J14" s="278">
        <v>1.3</v>
      </c>
      <c r="K14" s="289">
        <v>56700</v>
      </c>
      <c r="L14" s="278">
        <v>0</v>
      </c>
      <c r="M14" s="278">
        <v>1.4</v>
      </c>
      <c r="N14" s="286">
        <v>18700</v>
      </c>
      <c r="O14" s="108">
        <v>1</v>
      </c>
    </row>
    <row r="15" spans="1:15" s="91" customFormat="1" ht="18" customHeight="1">
      <c r="A15" s="91">
        <v>2</v>
      </c>
      <c r="B15" s="105" t="s">
        <v>183</v>
      </c>
      <c r="C15" s="106">
        <v>-2.5</v>
      </c>
      <c r="D15" s="106">
        <v>-1.7</v>
      </c>
      <c r="E15" s="107">
        <v>21100</v>
      </c>
      <c r="F15" s="278">
        <v>-2.6</v>
      </c>
      <c r="G15" s="278">
        <v>-1.9</v>
      </c>
      <c r="H15" s="289">
        <v>17400</v>
      </c>
      <c r="I15" s="278">
        <v>-2.4</v>
      </c>
      <c r="J15" s="278">
        <v>-1.6</v>
      </c>
      <c r="K15" s="289">
        <v>33000</v>
      </c>
      <c r="L15" s="278">
        <v>-1.2</v>
      </c>
      <c r="M15" s="278">
        <v>-0.5</v>
      </c>
      <c r="N15" s="286">
        <v>8500</v>
      </c>
      <c r="O15" s="108">
        <v>2</v>
      </c>
    </row>
    <row r="16" spans="1:15" s="91" customFormat="1" ht="18" customHeight="1">
      <c r="A16" s="91">
        <v>3</v>
      </c>
      <c r="B16" s="105" t="s">
        <v>275</v>
      </c>
      <c r="C16" s="278">
        <v>0</v>
      </c>
      <c r="D16" s="278">
        <v>0.5</v>
      </c>
      <c r="E16" s="107">
        <v>44200</v>
      </c>
      <c r="F16" s="278">
        <v>-0.3</v>
      </c>
      <c r="G16" s="278">
        <v>0.2</v>
      </c>
      <c r="H16" s="289">
        <v>40100</v>
      </c>
      <c r="I16" s="278">
        <v>-0.2</v>
      </c>
      <c r="J16" s="278">
        <v>0</v>
      </c>
      <c r="K16" s="289">
        <v>56200</v>
      </c>
      <c r="L16" s="278">
        <v>2.6</v>
      </c>
      <c r="M16" s="278">
        <v>5.9</v>
      </c>
      <c r="N16" s="286">
        <v>28900</v>
      </c>
      <c r="O16" s="108">
        <v>3</v>
      </c>
    </row>
    <row r="17" spans="1:15" s="91" customFormat="1" ht="18" customHeight="1">
      <c r="A17" s="91">
        <v>4</v>
      </c>
      <c r="B17" s="105" t="s">
        <v>274</v>
      </c>
      <c r="C17" s="106">
        <v>-2.7</v>
      </c>
      <c r="D17" s="106">
        <v>-1.8</v>
      </c>
      <c r="E17" s="107">
        <v>13100</v>
      </c>
      <c r="F17" s="278">
        <v>-2.9</v>
      </c>
      <c r="G17" s="278">
        <v>-2.1</v>
      </c>
      <c r="H17" s="289">
        <v>11200</v>
      </c>
      <c r="I17" s="278">
        <v>-3</v>
      </c>
      <c r="J17" s="278">
        <v>-1.8</v>
      </c>
      <c r="K17" s="289">
        <v>22400</v>
      </c>
      <c r="L17" s="278">
        <v>-1.9</v>
      </c>
      <c r="M17" s="278">
        <v>-1.3</v>
      </c>
      <c r="N17" s="286">
        <v>7800</v>
      </c>
      <c r="O17" s="108">
        <v>4</v>
      </c>
    </row>
    <row r="18" spans="1:15" s="91" customFormat="1" ht="18" customHeight="1">
      <c r="A18" s="91">
        <v>5</v>
      </c>
      <c r="B18" s="105" t="s">
        <v>177</v>
      </c>
      <c r="C18" s="106">
        <v>-2.7</v>
      </c>
      <c r="D18" s="106">
        <v>-1.7</v>
      </c>
      <c r="E18" s="107">
        <v>25800</v>
      </c>
      <c r="F18" s="278">
        <v>-2.9</v>
      </c>
      <c r="G18" s="278">
        <v>-1.8</v>
      </c>
      <c r="H18" s="289">
        <v>15700</v>
      </c>
      <c r="I18" s="278">
        <v>-3.4</v>
      </c>
      <c r="J18" s="278">
        <v>-2.2</v>
      </c>
      <c r="K18" s="289">
        <v>54400</v>
      </c>
      <c r="L18" s="278">
        <v>-0.4</v>
      </c>
      <c r="M18" s="278">
        <v>0</v>
      </c>
      <c r="N18" s="286">
        <v>9100</v>
      </c>
      <c r="O18" s="108">
        <v>5</v>
      </c>
    </row>
    <row r="19" spans="1:15" s="91" customFormat="1" ht="18" customHeight="1">
      <c r="A19" s="91">
        <v>6</v>
      </c>
      <c r="B19" s="105" t="s">
        <v>273</v>
      </c>
      <c r="C19" s="106">
        <v>-1.8</v>
      </c>
      <c r="D19" s="106">
        <v>-1.4</v>
      </c>
      <c r="E19" s="107">
        <v>19100</v>
      </c>
      <c r="F19" s="278">
        <v>-1.8</v>
      </c>
      <c r="G19" s="278">
        <v>-1.5</v>
      </c>
      <c r="H19" s="289">
        <v>16100</v>
      </c>
      <c r="I19" s="278">
        <v>-1.9</v>
      </c>
      <c r="J19" s="278">
        <v>-1.2</v>
      </c>
      <c r="K19" s="289">
        <v>34700</v>
      </c>
      <c r="L19" s="278">
        <v>-1</v>
      </c>
      <c r="M19" s="278">
        <v>-1</v>
      </c>
      <c r="N19" s="286">
        <v>4900</v>
      </c>
      <c r="O19" s="108">
        <v>6</v>
      </c>
    </row>
    <row r="20" spans="1:15" s="91" customFormat="1" ht="18" customHeight="1">
      <c r="A20" s="91">
        <v>7</v>
      </c>
      <c r="B20" s="105" t="s">
        <v>168</v>
      </c>
      <c r="C20" s="106">
        <v>-2.2</v>
      </c>
      <c r="D20" s="106">
        <v>-1.8</v>
      </c>
      <c r="E20" s="107">
        <v>21000</v>
      </c>
      <c r="F20" s="278">
        <v>-2.5</v>
      </c>
      <c r="G20" s="278">
        <v>-1.8</v>
      </c>
      <c r="H20" s="289">
        <v>19000</v>
      </c>
      <c r="I20" s="278">
        <v>-2.3</v>
      </c>
      <c r="J20" s="278">
        <v>-2.8</v>
      </c>
      <c r="K20" s="289">
        <v>29800</v>
      </c>
      <c r="L20" s="278">
        <v>-0.9</v>
      </c>
      <c r="M20" s="278">
        <v>0</v>
      </c>
      <c r="N20" s="286">
        <v>11500</v>
      </c>
      <c r="O20" s="108">
        <v>7</v>
      </c>
    </row>
    <row r="21" spans="1:15" s="91" customFormat="1" ht="18" customHeight="1">
      <c r="A21" s="91">
        <v>8</v>
      </c>
      <c r="B21" s="105" t="s">
        <v>171</v>
      </c>
      <c r="C21" s="106">
        <v>-1.8</v>
      </c>
      <c r="D21" s="106">
        <v>-1.4</v>
      </c>
      <c r="E21" s="107">
        <v>20800</v>
      </c>
      <c r="F21" s="278">
        <v>-1</v>
      </c>
      <c r="G21" s="278">
        <v>-0.7</v>
      </c>
      <c r="H21" s="289">
        <v>17800</v>
      </c>
      <c r="I21" s="278">
        <v>-3.3</v>
      </c>
      <c r="J21" s="278">
        <v>-2.8</v>
      </c>
      <c r="K21" s="289">
        <v>26000</v>
      </c>
      <c r="L21" s="281" t="s">
        <v>0</v>
      </c>
      <c r="M21" s="281" t="s">
        <v>0</v>
      </c>
      <c r="N21" s="551" t="s">
        <v>0</v>
      </c>
      <c r="O21" s="108">
        <v>8</v>
      </c>
    </row>
    <row r="22" spans="1:15" s="91" customFormat="1" ht="18" customHeight="1">
      <c r="A22" s="91">
        <v>9</v>
      </c>
      <c r="B22" s="105" t="s">
        <v>389</v>
      </c>
      <c r="C22" s="106">
        <v>-2.3</v>
      </c>
      <c r="D22" s="106">
        <v>-1.7</v>
      </c>
      <c r="E22" s="107">
        <v>17300</v>
      </c>
      <c r="F22" s="278">
        <v>-2.1</v>
      </c>
      <c r="G22" s="278">
        <v>-1.9</v>
      </c>
      <c r="H22" s="289">
        <v>13200</v>
      </c>
      <c r="I22" s="278">
        <v>-2.9</v>
      </c>
      <c r="J22" s="278">
        <v>-1.4</v>
      </c>
      <c r="K22" s="289">
        <v>29800</v>
      </c>
      <c r="L22" s="281" t="s">
        <v>638</v>
      </c>
      <c r="M22" s="281" t="s">
        <v>638</v>
      </c>
      <c r="N22" s="551" t="s">
        <v>638</v>
      </c>
      <c r="O22" s="108">
        <v>9</v>
      </c>
    </row>
    <row r="23" spans="1:15" s="91" customFormat="1" ht="18" customHeight="1">
      <c r="A23" s="91">
        <v>10</v>
      </c>
      <c r="B23" s="105" t="s">
        <v>188</v>
      </c>
      <c r="C23" s="106">
        <v>-1.4</v>
      </c>
      <c r="D23" s="106">
        <v>-0.8</v>
      </c>
      <c r="E23" s="107">
        <v>16200</v>
      </c>
      <c r="F23" s="278">
        <v>-1.6</v>
      </c>
      <c r="G23" s="278">
        <v>-1.2</v>
      </c>
      <c r="H23" s="289">
        <v>12800</v>
      </c>
      <c r="I23" s="278">
        <v>-1.5</v>
      </c>
      <c r="J23" s="278">
        <v>-1.5</v>
      </c>
      <c r="K23" s="289">
        <v>28800</v>
      </c>
      <c r="L23" s="278">
        <v>0</v>
      </c>
      <c r="M23" s="278">
        <v>2.6</v>
      </c>
      <c r="N23" s="552">
        <v>11800</v>
      </c>
      <c r="O23" s="108">
        <v>10</v>
      </c>
    </row>
    <row r="24" spans="1:15" s="91" customFormat="1" ht="18" customHeight="1">
      <c r="A24" s="91">
        <v>11</v>
      </c>
      <c r="B24" s="105" t="s">
        <v>390</v>
      </c>
      <c r="C24" s="106">
        <v>-1.2</v>
      </c>
      <c r="D24" s="106">
        <v>0.1</v>
      </c>
      <c r="E24" s="107">
        <v>19400</v>
      </c>
      <c r="F24" s="278">
        <v>-1.5</v>
      </c>
      <c r="G24" s="278">
        <v>-0.4</v>
      </c>
      <c r="H24" s="289">
        <v>14600</v>
      </c>
      <c r="I24" s="278">
        <v>-1.3</v>
      </c>
      <c r="J24" s="278">
        <v>-0.9</v>
      </c>
      <c r="K24" s="289">
        <v>32500</v>
      </c>
      <c r="L24" s="278">
        <v>0</v>
      </c>
      <c r="M24" s="278">
        <v>4.2</v>
      </c>
      <c r="N24" s="552">
        <v>12500</v>
      </c>
      <c r="O24" s="108">
        <v>11</v>
      </c>
    </row>
    <row r="25" spans="1:15" s="91" customFormat="1" ht="18" customHeight="1">
      <c r="A25" s="91">
        <v>12</v>
      </c>
      <c r="B25" s="105" t="s">
        <v>272</v>
      </c>
      <c r="C25" s="106">
        <v>-1.6</v>
      </c>
      <c r="D25" s="106">
        <v>-0.1</v>
      </c>
      <c r="E25" s="107">
        <v>29500</v>
      </c>
      <c r="F25" s="278">
        <v>-1.7</v>
      </c>
      <c r="G25" s="278">
        <v>-1.1</v>
      </c>
      <c r="H25" s="289">
        <v>27200</v>
      </c>
      <c r="I25" s="278">
        <v>-3.2</v>
      </c>
      <c r="J25" s="278">
        <v>-2.2</v>
      </c>
      <c r="K25" s="289">
        <v>43800</v>
      </c>
      <c r="L25" s="278">
        <v>0</v>
      </c>
      <c r="M25" s="278">
        <v>4.8</v>
      </c>
      <c r="N25" s="552">
        <v>22000</v>
      </c>
      <c r="O25" s="108">
        <v>12</v>
      </c>
    </row>
    <row r="26" spans="1:15" s="91" customFormat="1" ht="18" customHeight="1">
      <c r="A26" s="91">
        <v>13</v>
      </c>
      <c r="B26" s="105" t="s">
        <v>391</v>
      </c>
      <c r="C26" s="106">
        <v>-2.4</v>
      </c>
      <c r="D26" s="106">
        <v>-1.4</v>
      </c>
      <c r="E26" s="107">
        <v>20800</v>
      </c>
      <c r="F26" s="278">
        <v>-2.6</v>
      </c>
      <c r="G26" s="278">
        <v>-1.6</v>
      </c>
      <c r="H26" s="289">
        <v>16800</v>
      </c>
      <c r="I26" s="278">
        <v>-2</v>
      </c>
      <c r="J26" s="278">
        <v>-1</v>
      </c>
      <c r="K26" s="289">
        <v>28900</v>
      </c>
      <c r="L26" s="281" t="s">
        <v>0</v>
      </c>
      <c r="M26" s="281" t="s">
        <v>0</v>
      </c>
      <c r="N26" s="551" t="s">
        <v>0</v>
      </c>
      <c r="O26" s="108">
        <v>13</v>
      </c>
    </row>
    <row r="27" spans="1:15" s="91" customFormat="1" ht="18" customHeight="1">
      <c r="A27" s="91">
        <v>14</v>
      </c>
      <c r="B27" s="105" t="s">
        <v>392</v>
      </c>
      <c r="C27" s="106">
        <v>-2.2</v>
      </c>
      <c r="D27" s="106">
        <v>-1.8</v>
      </c>
      <c r="E27" s="107">
        <v>22900</v>
      </c>
      <c r="F27" s="278">
        <v>-3</v>
      </c>
      <c r="G27" s="278">
        <v>-2.4</v>
      </c>
      <c r="H27" s="289">
        <v>18200</v>
      </c>
      <c r="I27" s="278">
        <v>-0.3</v>
      </c>
      <c r="J27" s="278">
        <v>-0.8</v>
      </c>
      <c r="K27" s="289">
        <v>30700</v>
      </c>
      <c r="L27" s="281" t="s">
        <v>0</v>
      </c>
      <c r="M27" s="281" t="s">
        <v>0</v>
      </c>
      <c r="N27" s="551" t="s">
        <v>0</v>
      </c>
      <c r="O27" s="108">
        <v>14</v>
      </c>
    </row>
    <row r="28" spans="1:15" s="91" customFormat="1" ht="18" customHeight="1">
      <c r="A28" s="91">
        <v>15</v>
      </c>
      <c r="B28" s="105" t="s">
        <v>230</v>
      </c>
      <c r="C28" s="106">
        <v>-2.4</v>
      </c>
      <c r="D28" s="106">
        <v>-1.8</v>
      </c>
      <c r="E28" s="107">
        <v>9600</v>
      </c>
      <c r="F28" s="278">
        <v>-2.3</v>
      </c>
      <c r="G28" s="278">
        <v>-1.6</v>
      </c>
      <c r="H28" s="289">
        <v>7000</v>
      </c>
      <c r="I28" s="278">
        <v>-2.7</v>
      </c>
      <c r="J28" s="278">
        <v>-2.2</v>
      </c>
      <c r="K28" s="289">
        <v>17500</v>
      </c>
      <c r="L28" s="281" t="s">
        <v>0</v>
      </c>
      <c r="M28" s="281" t="s">
        <v>0</v>
      </c>
      <c r="N28" s="551" t="s">
        <v>0</v>
      </c>
      <c r="O28" s="108">
        <v>15</v>
      </c>
    </row>
    <row r="29" spans="1:15" s="91" customFormat="1" ht="18" customHeight="1">
      <c r="A29" s="91">
        <v>16</v>
      </c>
      <c r="B29" s="105" t="s">
        <v>271</v>
      </c>
      <c r="C29" s="106">
        <v>-2.4</v>
      </c>
      <c r="D29" s="106">
        <v>-2.5</v>
      </c>
      <c r="E29" s="107">
        <v>15800</v>
      </c>
      <c r="F29" s="278">
        <v>-2.2</v>
      </c>
      <c r="G29" s="278">
        <v>-2.3</v>
      </c>
      <c r="H29" s="289">
        <v>13600</v>
      </c>
      <c r="I29" s="278">
        <v>-2.7</v>
      </c>
      <c r="J29" s="278">
        <v>-2.9</v>
      </c>
      <c r="K29" s="289">
        <v>25300</v>
      </c>
      <c r="L29" s="282">
        <v>-3</v>
      </c>
      <c r="M29" s="282">
        <v>-3</v>
      </c>
      <c r="N29" s="553">
        <v>8000</v>
      </c>
      <c r="O29" s="108">
        <v>16</v>
      </c>
    </row>
    <row r="30" spans="1:15" s="91" customFormat="1" ht="18" customHeight="1">
      <c r="A30" s="91">
        <v>17</v>
      </c>
      <c r="B30" s="105" t="s">
        <v>270</v>
      </c>
      <c r="C30" s="106">
        <v>-3.7</v>
      </c>
      <c r="D30" s="106">
        <v>-3.8</v>
      </c>
      <c r="E30" s="107">
        <v>14200</v>
      </c>
      <c r="F30" s="278">
        <v>-3.4</v>
      </c>
      <c r="G30" s="278">
        <v>-3.5</v>
      </c>
      <c r="H30" s="289">
        <v>10900</v>
      </c>
      <c r="I30" s="278">
        <v>-4.3</v>
      </c>
      <c r="J30" s="278">
        <v>-4.5</v>
      </c>
      <c r="K30" s="289">
        <v>21000</v>
      </c>
      <c r="L30" s="283" t="s">
        <v>0</v>
      </c>
      <c r="M30" s="283" t="s">
        <v>0</v>
      </c>
      <c r="N30" s="554" t="s">
        <v>0</v>
      </c>
      <c r="O30" s="108">
        <v>17</v>
      </c>
    </row>
    <row r="31" spans="1:15" s="91" customFormat="1" ht="18" customHeight="1">
      <c r="A31" s="91">
        <v>18</v>
      </c>
      <c r="B31" s="105" t="s">
        <v>269</v>
      </c>
      <c r="C31" s="109">
        <v>-1.7</v>
      </c>
      <c r="D31" s="109">
        <v>-0.9</v>
      </c>
      <c r="E31" s="110">
        <v>20000</v>
      </c>
      <c r="F31" s="278">
        <v>-1.1</v>
      </c>
      <c r="G31" s="278">
        <v>-0.7</v>
      </c>
      <c r="H31" s="290">
        <v>15900</v>
      </c>
      <c r="I31" s="279">
        <v>-2.9</v>
      </c>
      <c r="J31" s="279">
        <v>-1.5</v>
      </c>
      <c r="K31" s="290">
        <v>32500</v>
      </c>
      <c r="L31" s="283" t="s">
        <v>0</v>
      </c>
      <c r="M31" s="283" t="s">
        <v>0</v>
      </c>
      <c r="N31" s="554" t="s">
        <v>0</v>
      </c>
      <c r="O31" s="108">
        <v>18</v>
      </c>
    </row>
    <row r="32" spans="1:15" s="91" customFormat="1" ht="18" customHeight="1">
      <c r="A32" s="91">
        <v>19</v>
      </c>
      <c r="B32" s="105" t="s">
        <v>268</v>
      </c>
      <c r="C32" s="109">
        <v>-1.4</v>
      </c>
      <c r="D32" s="109">
        <v>-2.9</v>
      </c>
      <c r="E32" s="110">
        <v>13600</v>
      </c>
      <c r="F32" s="278">
        <v>-1.3</v>
      </c>
      <c r="G32" s="278">
        <v>-2.2</v>
      </c>
      <c r="H32" s="290">
        <v>10700</v>
      </c>
      <c r="I32" s="279">
        <v>-1.6</v>
      </c>
      <c r="J32" s="279">
        <v>-4.4</v>
      </c>
      <c r="K32" s="290">
        <v>20500</v>
      </c>
      <c r="L32" s="283" t="s">
        <v>0</v>
      </c>
      <c r="M32" s="283" t="s">
        <v>0</v>
      </c>
      <c r="N32" s="554" t="s">
        <v>0</v>
      </c>
      <c r="O32" s="108">
        <v>19</v>
      </c>
    </row>
    <row r="33" spans="1:15" s="91" customFormat="1" ht="18" customHeight="1" thickBot="1">
      <c r="A33" s="90">
        <v>20</v>
      </c>
      <c r="B33" s="111" t="s">
        <v>166</v>
      </c>
      <c r="C33" s="112">
        <v>-2.4</v>
      </c>
      <c r="D33" s="112">
        <v>-2.6</v>
      </c>
      <c r="E33" s="113">
        <v>13700</v>
      </c>
      <c r="F33" s="280">
        <v>-2.3</v>
      </c>
      <c r="G33" s="280">
        <v>-2</v>
      </c>
      <c r="H33" s="291">
        <v>10600</v>
      </c>
      <c r="I33" s="280">
        <v>-2.8</v>
      </c>
      <c r="J33" s="280">
        <v>-3.8</v>
      </c>
      <c r="K33" s="291">
        <v>20000</v>
      </c>
      <c r="L33" s="284" t="s">
        <v>0</v>
      </c>
      <c r="M33" s="284" t="s">
        <v>0</v>
      </c>
      <c r="N33" s="555" t="s">
        <v>0</v>
      </c>
      <c r="O33" s="114">
        <v>20</v>
      </c>
    </row>
    <row r="34" spans="1:11" s="91" customFormat="1" ht="12.75" customHeight="1">
      <c r="A34" s="91" t="s">
        <v>393</v>
      </c>
      <c r="C34" s="87"/>
      <c r="D34" s="87"/>
      <c r="E34" s="87"/>
      <c r="F34" s="87"/>
      <c r="G34" s="87"/>
      <c r="H34" s="87"/>
      <c r="I34" s="87"/>
      <c r="J34" s="87"/>
      <c r="K34" s="87"/>
    </row>
    <row r="35" spans="1:11" s="91" customFormat="1" ht="12.75" customHeight="1">
      <c r="A35" s="115" t="s">
        <v>394</v>
      </c>
      <c r="C35" s="87"/>
      <c r="D35" s="87"/>
      <c r="E35" s="87"/>
      <c r="F35" s="87"/>
      <c r="G35" s="87"/>
      <c r="H35" s="87"/>
      <c r="I35" s="87"/>
      <c r="J35" s="87"/>
      <c r="K35" s="87"/>
    </row>
    <row r="36" spans="1:11" ht="12">
      <c r="A36" s="115" t="s">
        <v>489</v>
      </c>
      <c r="B36" s="115"/>
      <c r="C36" s="115"/>
      <c r="D36" s="115"/>
      <c r="E36" s="115"/>
      <c r="F36" s="115"/>
      <c r="G36" s="115"/>
      <c r="H36" s="115"/>
      <c r="I36" s="115"/>
      <c r="J36" s="115"/>
      <c r="K36" s="115"/>
    </row>
    <row r="38" spans="3:11" ht="12">
      <c r="C38" s="116"/>
      <c r="D38" s="116"/>
      <c r="E38" s="116"/>
      <c r="F38" s="116"/>
      <c r="G38" s="116"/>
      <c r="H38" s="116"/>
      <c r="I38" s="116"/>
      <c r="J38" s="116"/>
      <c r="K38" s="116"/>
    </row>
    <row r="39" ht="12">
      <c r="C39" s="116"/>
    </row>
  </sheetData>
  <sheetProtection/>
  <mergeCells count="10">
    <mergeCell ref="C6:E6"/>
    <mergeCell ref="F6:H6"/>
    <mergeCell ref="I6:K6"/>
    <mergeCell ref="L6:N6"/>
    <mergeCell ref="A6:B8"/>
    <mergeCell ref="O6:O8"/>
    <mergeCell ref="C7:D7"/>
    <mergeCell ref="F7:G7"/>
    <mergeCell ref="I7:J7"/>
    <mergeCell ref="L7:M7"/>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2018-07-03T06:34:49Z</cp:lastPrinted>
  <dcterms:created xsi:type="dcterms:W3CDTF">2010-03-03T06:23:44Z</dcterms:created>
  <dcterms:modified xsi:type="dcterms:W3CDTF">2019-01-10T01:09:36Z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